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cinopereira/Library/CloudStorage/Dropbox/AARAM_Estrada/Histórico_Provas MC/"/>
    </mc:Choice>
  </mc:AlternateContent>
  <xr:revisionPtr revIDLastSave="0" documentId="13_ncr:1_{899D9849-54BC-014B-AC82-A570AE0E5E88}" xr6:coauthVersionLast="47" xr6:coauthVersionMax="47" xr10:uidLastSave="{00000000-0000-0000-0000-000000000000}"/>
  <bookViews>
    <workbookView xWindow="24820" yWindow="2560" windowWidth="18440" windowHeight="19980" activeTab="1" xr2:uid="{00000000-000D-0000-FFFF-FFFF00000000}"/>
  </bookViews>
  <sheets>
    <sheet name="Estatística" sheetId="6" r:id="rId1"/>
    <sheet name="Historico" sheetId="4" r:id="rId2"/>
  </sheets>
  <definedNames>
    <definedName name="_xlnm._FilterDatabase" localSheetId="0" hidden="1">Estatística!$H$1:$H$45</definedName>
    <definedName name="_xlnm._FilterDatabase" localSheetId="1" hidden="1">Historico!$D$4:$K$246</definedName>
    <definedName name="_xlnm.Print_Area" localSheetId="0">Estatística!$A$1:$G$62</definedName>
    <definedName name="_xlnm.Print_Area" localSheetId="1">Historico!$A$1:$J$247</definedName>
    <definedName name="_xlnm.Print_Titles" localSheetId="0">Estatística!$1:$2</definedName>
    <definedName name="_xlnm.Print_Titles" localSheetId="1">Historico!$1:$6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46" i="4" l="1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10" i="4"/>
  <c r="K9" i="4"/>
  <c r="K8" i="4"/>
  <c r="K7" i="4"/>
  <c r="C1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" i="6"/>
  <c r="H3" i="6"/>
</calcChain>
</file>

<file path=xl/sharedStrings.xml><?xml version="1.0" encoding="utf-8"?>
<sst xmlns="http://schemas.openxmlformats.org/spreadsheetml/2006/main" count="827" uniqueCount="248">
  <si>
    <t>11ª Edição</t>
  </si>
  <si>
    <t>10ª Edição</t>
  </si>
  <si>
    <t>9ª Edição</t>
  </si>
  <si>
    <t>8ª Edição</t>
  </si>
  <si>
    <t>7ª Edição</t>
  </si>
  <si>
    <t>6ª Edição</t>
  </si>
  <si>
    <t>5ª Edição</t>
  </si>
  <si>
    <t>4ª Edição</t>
  </si>
  <si>
    <t>3ª Edição</t>
  </si>
  <si>
    <t>2ª Edição</t>
  </si>
  <si>
    <t>1ª Edição</t>
  </si>
  <si>
    <t>FEMININOS</t>
  </si>
  <si>
    <t>MASCULINOS</t>
  </si>
  <si>
    <t>Edição</t>
  </si>
  <si>
    <t>12ª Edição</t>
  </si>
  <si>
    <t>13ª Edição</t>
  </si>
  <si>
    <t>15ª Edição</t>
  </si>
  <si>
    <t>16ª Edição</t>
  </si>
  <si>
    <t>Pódio</t>
  </si>
  <si>
    <t>Clubes</t>
  </si>
  <si>
    <t>17ª Edição</t>
  </si>
  <si>
    <t>18ª Edição</t>
  </si>
  <si>
    <t>19ª Edição</t>
  </si>
  <si>
    <t>20ª Edição</t>
  </si>
  <si>
    <t>Tempos</t>
  </si>
  <si>
    <t>Clube</t>
  </si>
  <si>
    <t>CSM</t>
  </si>
  <si>
    <t>Classif. Coletiva:</t>
  </si>
  <si>
    <t>Nº de Participantes:</t>
  </si>
  <si>
    <t>CS Marítimo</t>
  </si>
  <si>
    <t>Obs.:</t>
  </si>
  <si>
    <t>Maria José Jardim</t>
  </si>
  <si>
    <t>Farmácia do Carmo</t>
  </si>
  <si>
    <t>GDE</t>
  </si>
  <si>
    <t>José Marques</t>
  </si>
  <si>
    <t>GD Estreito</t>
  </si>
  <si>
    <t>Iolanda Henriques</t>
  </si>
  <si>
    <t>Viviana Gonçalves</t>
  </si>
  <si>
    <t>AJS</t>
  </si>
  <si>
    <t>Eugénio Pinto</t>
  </si>
  <si>
    <t>ACD Jardim da Serra</t>
  </si>
  <si>
    <t>Olga Pinto</t>
  </si>
  <si>
    <t>Américo Caldeira</t>
  </si>
  <si>
    <t>CAFH</t>
  </si>
  <si>
    <t>Maria Paz Nascimento</t>
  </si>
  <si>
    <t>ACDSJ</t>
  </si>
  <si>
    <t>CCDT Horários do Funchal</t>
  </si>
  <si>
    <t>ADRAP</t>
  </si>
  <si>
    <t>Carlos E. Freitas</t>
  </si>
  <si>
    <t>ADR Água de Pena</t>
  </si>
  <si>
    <t>Edwin Nunes</t>
  </si>
  <si>
    <t>Daniela Sousa</t>
  </si>
  <si>
    <t>Nuno Paulo</t>
  </si>
  <si>
    <t>Roberto Prioste</t>
  </si>
  <si>
    <t>Débora Mª Silva</t>
  </si>
  <si>
    <t>Vitórias</t>
  </si>
  <si>
    <t>Masculinos</t>
  </si>
  <si>
    <t>Femininos</t>
  </si>
  <si>
    <t>Os Vencedores Individuais</t>
  </si>
  <si>
    <t>Os Vencedores Coletivos</t>
  </si>
  <si>
    <t>Fem</t>
  </si>
  <si>
    <t>Masc</t>
  </si>
  <si>
    <t>14ª Edição</t>
  </si>
  <si>
    <t>Quadro de Controlo</t>
  </si>
  <si>
    <t>Os atletas com mais vitórias</t>
  </si>
  <si>
    <t>Ocultar?</t>
  </si>
  <si>
    <t>z</t>
  </si>
  <si>
    <t>Os clubes com mais vitórias coletivas</t>
  </si>
  <si>
    <t>Clubes com mais vitórias individuais</t>
  </si>
  <si>
    <t>x</t>
  </si>
  <si>
    <t>HISTÓRICO</t>
  </si>
  <si>
    <t>UDS</t>
  </si>
  <si>
    <t>±2.500m</t>
  </si>
  <si>
    <t>Nuno Dias</t>
  </si>
  <si>
    <t>João Camacho</t>
  </si>
  <si>
    <t>JFICJ</t>
  </si>
  <si>
    <t>Verónica Andrade</t>
  </si>
  <si>
    <t>Salomé Ascenção</t>
  </si>
  <si>
    <t>ACD São João</t>
  </si>
  <si>
    <t>AD Ponta do Sol</t>
  </si>
  <si>
    <t>± 4.000m</t>
  </si>
  <si>
    <t>Luisa Freitas</t>
  </si>
  <si>
    <t>CFA</t>
  </si>
  <si>
    <t>Ricardo Jardim</t>
  </si>
  <si>
    <t>Ruben Alves</t>
  </si>
  <si>
    <t>MLEAO</t>
  </si>
  <si>
    <t>CMS</t>
  </si>
  <si>
    <t>CAM</t>
  </si>
  <si>
    <t>UD Santana</t>
  </si>
  <si>
    <t>AD Pontasolense</t>
  </si>
  <si>
    <t>Z. Militar da Madeira</t>
  </si>
  <si>
    <t>± 2.500m</t>
  </si>
  <si>
    <t>Carina Andrade</t>
  </si>
  <si>
    <t>Paula Silva</t>
  </si>
  <si>
    <t>Samuel Teixeira</t>
  </si>
  <si>
    <t>Carlos Fernandes</t>
  </si>
  <si>
    <t>ADPS</t>
  </si>
  <si>
    <t>FCARM</t>
  </si>
  <si>
    <t>Martinha Ferreira</t>
  </si>
  <si>
    <t>CA Madeira</t>
  </si>
  <si>
    <t>Nelson Faria</t>
  </si>
  <si>
    <t>Carlos Freitas</t>
  </si>
  <si>
    <t>Paz Nascimento</t>
  </si>
  <si>
    <t>Teresa Faria</t>
  </si>
  <si>
    <t>SOSousas</t>
  </si>
  <si>
    <t xml:space="preserve">Eugénio Pinto </t>
  </si>
  <si>
    <t>SOS</t>
  </si>
  <si>
    <t>Vitória Serrão</t>
  </si>
  <si>
    <t>Cláudia Ribeiro</t>
  </si>
  <si>
    <t>Gilberto Vasconcelo</t>
  </si>
  <si>
    <t>CTMPS</t>
  </si>
  <si>
    <t>HF</t>
  </si>
  <si>
    <t>Marco Fernandes</t>
  </si>
  <si>
    <t>CPCL</t>
  </si>
  <si>
    <t>CCDT Horários do funchal</t>
  </si>
  <si>
    <t>CP Câmara de Lobos</t>
  </si>
  <si>
    <t>Julieta Gonçalves</t>
  </si>
  <si>
    <t>Fátima Pereira</t>
  </si>
  <si>
    <t>Raquel Franco</t>
  </si>
  <si>
    <t>CCDTHF</t>
  </si>
  <si>
    <t>Bruno Silva</t>
  </si>
  <si>
    <t>ADCSP</t>
  </si>
  <si>
    <t>CA Funchal</t>
  </si>
  <si>
    <t>CTM Ponta do Sol</t>
  </si>
  <si>
    <t>CA Funchal (SOSousas)</t>
  </si>
  <si>
    <t xml:space="preserve">Olga Pinto </t>
  </si>
  <si>
    <t>Cristina Nascimento</t>
  </si>
  <si>
    <t>Tiago F. Silva</t>
  </si>
  <si>
    <t>DRA</t>
  </si>
  <si>
    <t>CAFH/SOS</t>
  </si>
  <si>
    <t>ADC São Paulo</t>
  </si>
  <si>
    <t>Sandra Teixeira</t>
  </si>
  <si>
    <t>CAFH/SA</t>
  </si>
  <si>
    <t>Amândio Correia</t>
  </si>
  <si>
    <t>CA Funchal (Grupo Sá)</t>
  </si>
  <si>
    <t>João Sá</t>
  </si>
  <si>
    <t>SCP</t>
  </si>
  <si>
    <t>Diana Sousa</t>
  </si>
  <si>
    <t>CA Fucnhal (Grupo Sá)</t>
  </si>
  <si>
    <t>Ricardo H. Gouveia</t>
  </si>
  <si>
    <t>Ana Azevedo</t>
  </si>
  <si>
    <t>Manuela Morgado</t>
  </si>
  <si>
    <t>CCDT Horários do Fucnhal</t>
  </si>
  <si>
    <t>GD Insulares</t>
  </si>
  <si>
    <t>J. Manuel Gomes</t>
  </si>
  <si>
    <t>Lídia Cabanillas</t>
  </si>
  <si>
    <t>GDIAA</t>
  </si>
  <si>
    <t xml:space="preserve">CA Funchal </t>
  </si>
  <si>
    <t>CF Andorinha</t>
  </si>
  <si>
    <t>21ª Edição</t>
  </si>
  <si>
    <t>22ª Edição</t>
  </si>
  <si>
    <t>23ª Edição</t>
  </si>
  <si>
    <t>24ª Edição</t>
  </si>
  <si>
    <t>Bruno Moniz</t>
  </si>
  <si>
    <t>CAF</t>
  </si>
  <si>
    <t>RC Travel</t>
  </si>
  <si>
    <t>Cátia Fiqueli</t>
  </si>
  <si>
    <t>Cecília Andrade</t>
  </si>
  <si>
    <t>Paulo Macedo</t>
  </si>
  <si>
    <t>CA Fucnhal</t>
  </si>
  <si>
    <t xml:space="preserve">GD Estreito </t>
  </si>
  <si>
    <t>Bárbara Correia</t>
  </si>
  <si>
    <t>Filipa Calaça</t>
  </si>
  <si>
    <t>ZAPCAR</t>
  </si>
  <si>
    <t>CP Camacha</t>
  </si>
  <si>
    <t>Sandra Gonçalves</t>
  </si>
  <si>
    <t xml:space="preserve">CA Fucnhal </t>
  </si>
  <si>
    <t>ZAPCAR- Zapecar</t>
  </si>
  <si>
    <t>Edna Rodrigues</t>
  </si>
  <si>
    <t>Michele Faria</t>
  </si>
  <si>
    <t>CDI</t>
  </si>
  <si>
    <t>Silvestre Rodrigues</t>
  </si>
  <si>
    <t>Ivan Nunes</t>
  </si>
  <si>
    <t>Élvio Silva</t>
  </si>
  <si>
    <t>Vip RC</t>
  </si>
  <si>
    <t>MC Donalds</t>
  </si>
  <si>
    <t>CD Infante</t>
  </si>
  <si>
    <t>GD Corticeiras</t>
  </si>
  <si>
    <t>Circuito do Imaculado Coração de Maria</t>
  </si>
  <si>
    <t xml:space="preserve">Bruno Moniz </t>
  </si>
  <si>
    <t>Carlos E. Fernandes</t>
  </si>
  <si>
    <t>DR Ambiente</t>
  </si>
  <si>
    <t>Raúl Mendes</t>
  </si>
  <si>
    <t>Carlos Ramos</t>
  </si>
  <si>
    <t>ZMM</t>
  </si>
  <si>
    <t>Lúcia Costa</t>
  </si>
  <si>
    <t>Miguel Ferreira</t>
  </si>
  <si>
    <t>FC</t>
  </si>
  <si>
    <t>João Barbosa</t>
  </si>
  <si>
    <t>Eugénia Jarimba</t>
  </si>
  <si>
    <t>Cecília Silva</t>
  </si>
  <si>
    <t>Carla Mano</t>
  </si>
  <si>
    <t>Marco Rebelo</t>
  </si>
  <si>
    <t>Valeriano Figueiredo</t>
  </si>
  <si>
    <t>?</t>
  </si>
  <si>
    <t>Luísa Freitas</t>
  </si>
  <si>
    <t>2.814 m</t>
  </si>
  <si>
    <t>25ª Edição</t>
  </si>
  <si>
    <t>Luísa Jesus</t>
  </si>
  <si>
    <t>Sem dados disponíveis</t>
  </si>
  <si>
    <t>Cláudio Prioste</t>
  </si>
  <si>
    <t>António Gonçalves</t>
  </si>
  <si>
    <t>Ana Monteiro</t>
  </si>
  <si>
    <t>CK Caniço</t>
  </si>
  <si>
    <t>CDE Santana</t>
  </si>
  <si>
    <t>1996</t>
  </si>
  <si>
    <t>1997</t>
  </si>
  <si>
    <t>1998</t>
  </si>
  <si>
    <t>1995</t>
  </si>
  <si>
    <t>1999</t>
  </si>
  <si>
    <t>GDE / CSM</t>
  </si>
  <si>
    <t>Em 2020, devido à pandemia da Covid-19, esta prova não se realizou.</t>
  </si>
  <si>
    <t>26ª Edição</t>
  </si>
  <si>
    <t>Cátia Santos</t>
  </si>
  <si>
    <t>Adília Fernandes</t>
  </si>
  <si>
    <t>VIP-RC</t>
  </si>
  <si>
    <t>Manuel Fernandes</t>
  </si>
  <si>
    <t>VIP RC</t>
  </si>
  <si>
    <t>27ª Edição</t>
  </si>
  <si>
    <t>Laurina Zijgers</t>
  </si>
  <si>
    <t>IND-M</t>
  </si>
  <si>
    <t>Pedro Monteiro</t>
  </si>
  <si>
    <t>R-TRM</t>
  </si>
  <si>
    <t>CAFH/CCDTHF</t>
  </si>
  <si>
    <t>ADRAP/GDE</t>
  </si>
  <si>
    <t>Ocultar ?</t>
  </si>
  <si>
    <t>ok</t>
  </si>
  <si>
    <t xml:space="preserve"> </t>
  </si>
  <si>
    <t>28ª Edição</t>
  </si>
  <si>
    <t>Joana Soares</t>
  </si>
  <si>
    <t>Eduardo Pestana</t>
  </si>
  <si>
    <t>Paulo C. Gonçalves</t>
  </si>
  <si>
    <t>29ª Edição</t>
  </si>
  <si>
    <t>30ª Edição</t>
  </si>
  <si>
    <t>3,3 km</t>
  </si>
  <si>
    <t>5 km</t>
  </si>
  <si>
    <t>4 km</t>
  </si>
  <si>
    <t>3,8 km</t>
  </si>
  <si>
    <t>Catarina Dinis</t>
  </si>
  <si>
    <t>Diogo Abreu</t>
  </si>
  <si>
    <t>C Escola do Estreito</t>
  </si>
  <si>
    <t>Cátia Sousa</t>
  </si>
  <si>
    <t>Regina Baptista</t>
  </si>
  <si>
    <t>CMOF</t>
  </si>
  <si>
    <t>Nilza Ornelas</t>
  </si>
  <si>
    <t>Paulo Cassiano</t>
  </si>
  <si>
    <t>Tomás Rosário</t>
  </si>
  <si>
    <t>McDonalds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</si>
</sst>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16]d\-mmm\-yyyy;@"/>
    <numFmt numFmtId="165" formatCode="0\ \p"/>
    <numFmt numFmtId="166" formatCode="[$-816]mmm/\ yyyy;@"/>
  </numFmts>
  <fonts count="49" x14ac:knownFonts="1">
    <font>
      <sz val="10"/>
      <name val="Arial"/>
    </font>
    <font>
      <sz val="10"/>
      <name val="Book Antiqua"/>
      <family val="1"/>
    </font>
    <font>
      <b/>
      <sz val="10"/>
      <name val="Book Antiqua"/>
      <family val="1"/>
    </font>
    <font>
      <b/>
      <sz val="12"/>
      <name val="Book Antiqua"/>
      <family val="1"/>
    </font>
    <font>
      <b/>
      <sz val="12"/>
      <color indexed="12"/>
      <name val="Book Antiqua"/>
      <family val="1"/>
    </font>
    <font>
      <sz val="8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b/>
      <sz val="12"/>
      <color indexed="16"/>
      <name val="Book Antiqua"/>
      <family val="1"/>
    </font>
    <font>
      <b/>
      <sz val="12"/>
      <color indexed="56"/>
      <name val="Book Antiqua"/>
      <family val="1"/>
    </font>
    <font>
      <b/>
      <sz val="11"/>
      <name val="Book Antiqua"/>
      <family val="1"/>
    </font>
    <font>
      <b/>
      <sz val="10"/>
      <name val="Arial"/>
      <family val="2"/>
    </font>
    <font>
      <sz val="8"/>
      <name val="Arial"/>
      <family val="2"/>
    </font>
    <font>
      <b/>
      <i/>
      <sz val="11"/>
      <color indexed="12"/>
      <name val="Book Antiqua"/>
      <family val="1"/>
    </font>
    <font>
      <b/>
      <sz val="16"/>
      <name val="Book Antiqua"/>
      <family val="1"/>
    </font>
    <font>
      <sz val="11"/>
      <name val="Book Antiqua"/>
      <family val="1"/>
    </font>
    <font>
      <sz val="12"/>
      <name val="Book Antiqua"/>
      <family val="1"/>
    </font>
    <font>
      <b/>
      <sz val="11"/>
      <color rgb="FF000090"/>
      <name val="Book Antiqua"/>
      <family val="1"/>
    </font>
    <font>
      <b/>
      <sz val="11"/>
      <color rgb="FF800000"/>
      <name val="Book Antiqua"/>
      <family val="1"/>
    </font>
    <font>
      <sz val="8"/>
      <color rgb="FF000090"/>
      <name val="Book Antiqua"/>
      <family val="1"/>
    </font>
    <font>
      <sz val="8"/>
      <color rgb="FF800000"/>
      <name val="Book Antiqua"/>
      <family val="1"/>
    </font>
    <font>
      <sz val="10"/>
      <color rgb="FF000090"/>
      <name val="Book Antiqua"/>
      <family val="1"/>
    </font>
    <font>
      <sz val="10"/>
      <color rgb="FF800000"/>
      <name val="Book Antiqua"/>
      <family val="1"/>
    </font>
    <font>
      <sz val="8"/>
      <color theme="5" tint="-0.499984740745262"/>
      <name val="Book Antiqua"/>
      <family val="1"/>
    </font>
    <font>
      <sz val="9"/>
      <color rgb="FF000090"/>
      <name val="Book Antiqua"/>
      <family val="1"/>
    </font>
    <font>
      <b/>
      <sz val="10"/>
      <color rgb="FF000090"/>
      <name val="Book Antiqua"/>
      <family val="1"/>
    </font>
    <font>
      <b/>
      <sz val="10"/>
      <color rgb="FF800000"/>
      <name val="Book Antiqua"/>
      <family val="1"/>
    </font>
    <font>
      <sz val="11"/>
      <color rgb="FF000090"/>
      <name val="Book Antiqua"/>
      <family val="1"/>
    </font>
    <font>
      <sz val="11"/>
      <color rgb="FF800000"/>
      <name val="Book Antiqua"/>
      <family val="1"/>
    </font>
    <font>
      <b/>
      <sz val="16"/>
      <color rgb="FF008000"/>
      <name val="Calibri"/>
      <family val="2"/>
      <scheme val="minor"/>
    </font>
    <font>
      <sz val="11"/>
      <color rgb="FF00009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000090"/>
      <name val="Book Antiqua"/>
      <family val="1"/>
    </font>
    <font>
      <b/>
      <sz val="12"/>
      <color rgb="FF800000"/>
      <name val="Book Antiqua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color indexed="12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0"/>
      <name val="Book Antiqua"/>
      <family val="1"/>
    </font>
    <font>
      <b/>
      <sz val="10"/>
      <color theme="0"/>
      <name val="Book Antiqua"/>
      <family val="1"/>
    </font>
    <font>
      <b/>
      <sz val="12"/>
      <color theme="0"/>
      <name val="Book Antiqua"/>
      <family val="1"/>
    </font>
    <font>
      <b/>
      <sz val="18"/>
      <name val="Book Antiqua"/>
      <family val="1"/>
    </font>
    <font>
      <b/>
      <sz val="14"/>
      <color theme="2" tint="-0.749992370372631"/>
      <name val="Book Antiqua"/>
      <family val="1"/>
    </font>
    <font>
      <sz val="11"/>
      <color rgb="FF000090"/>
      <name val="Book Antiqua"/>
      <family val="1"/>
    </font>
    <font>
      <b/>
      <sz val="10"/>
      <color rgb="FF800000"/>
      <name val="Book Antiqua"/>
      <family val="1"/>
    </font>
    <font>
      <sz val="10"/>
      <color rgb="FF800000"/>
      <name val="Book Antiqua"/>
      <family val="1"/>
    </font>
    <font>
      <sz val="10"/>
      <color rgb="FFC00000"/>
      <name val="Book Antiqua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68">
    <xf numFmtId="0" fontId="0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95">
    <xf numFmtId="0" fontId="0" fillId="0" borderId="0" xfId="0"/>
    <xf numFmtId="0" fontId="4" fillId="0" borderId="0" xfId="0" applyFont="1" applyProtection="1">
      <protection hidden="1"/>
    </xf>
    <xf numFmtId="0" fontId="0" fillId="2" borderId="0" xfId="0" applyFill="1"/>
    <xf numFmtId="0" fontId="4" fillId="2" borderId="0" xfId="0" applyFont="1" applyFill="1" applyProtection="1">
      <protection hidden="1"/>
    </xf>
    <xf numFmtId="0" fontId="3" fillId="3" borderId="0" xfId="0" applyFont="1" applyFill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0" fillId="2" borderId="0" xfId="0" applyFill="1" applyAlignment="1">
      <alignment shrinkToFit="1"/>
    </xf>
    <xf numFmtId="0" fontId="0" fillId="0" borderId="0" xfId="0" applyAlignment="1">
      <alignment shrinkToFit="1"/>
    </xf>
    <xf numFmtId="0" fontId="11" fillId="4" borderId="2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0" fontId="6" fillId="5" borderId="0" xfId="0" applyFont="1" applyFill="1" applyAlignment="1">
      <alignment horizontal="center" vertical="center" shrinkToFit="1"/>
    </xf>
    <xf numFmtId="0" fontId="7" fillId="5" borderId="0" xfId="0" quotePrefix="1" applyFont="1" applyFill="1" applyAlignment="1">
      <alignment horizontal="right" vertical="top" shrinkToFit="1"/>
    </xf>
    <xf numFmtId="0" fontId="7" fillId="5" borderId="0" xfId="0" quotePrefix="1" applyFont="1" applyFill="1" applyAlignment="1">
      <alignment horizontal="center" shrinkToFit="1"/>
    </xf>
    <xf numFmtId="164" fontId="6" fillId="5" borderId="0" xfId="0" applyNumberFormat="1" applyFont="1" applyFill="1" applyAlignment="1">
      <alignment horizontal="center" shrinkToFit="1"/>
    </xf>
    <xf numFmtId="0" fontId="6" fillId="5" borderId="0" xfId="0" applyFont="1" applyFill="1" applyAlignment="1">
      <alignment horizontal="center" shrinkToFit="1"/>
    </xf>
    <xf numFmtId="0" fontId="17" fillId="5" borderId="0" xfId="0" applyFont="1" applyFill="1" applyAlignment="1">
      <alignment horizontal="left" shrinkToFit="1"/>
    </xf>
    <xf numFmtId="0" fontId="18" fillId="5" borderId="0" xfId="0" applyFont="1" applyFill="1" applyAlignment="1">
      <alignment horizontal="left" shrinkToFit="1"/>
    </xf>
    <xf numFmtId="0" fontId="0" fillId="2" borderId="0" xfId="0" applyFill="1" applyAlignment="1">
      <alignment horizontal="center" shrinkToFit="1"/>
    </xf>
    <xf numFmtId="0" fontId="0" fillId="0" borderId="0" xfId="0" applyAlignment="1">
      <alignment horizontal="center" shrinkToFit="1"/>
    </xf>
    <xf numFmtId="2" fontId="19" fillId="5" borderId="0" xfId="0" applyNumberFormat="1" applyFont="1" applyFill="1" applyAlignment="1">
      <alignment horizontal="center" shrinkToFit="1"/>
    </xf>
    <xf numFmtId="2" fontId="19" fillId="5" borderId="0" xfId="0" applyNumberFormat="1" applyFont="1" applyFill="1" applyAlignment="1">
      <alignment horizontal="center" vertical="center" shrinkToFit="1"/>
    </xf>
    <xf numFmtId="2" fontId="20" fillId="5" borderId="0" xfId="0" applyNumberFormat="1" applyFont="1" applyFill="1" applyAlignment="1">
      <alignment horizontal="center" shrinkToFit="1"/>
    </xf>
    <xf numFmtId="2" fontId="20" fillId="5" borderId="0" xfId="0" applyNumberFormat="1" applyFont="1" applyFill="1" applyAlignment="1">
      <alignment horizontal="center" vertical="center" shrinkToFit="1"/>
    </xf>
    <xf numFmtId="0" fontId="0" fillId="5" borderId="0" xfId="0" applyFill="1" applyAlignment="1">
      <alignment shrinkToFit="1"/>
    </xf>
    <xf numFmtId="0" fontId="1" fillId="5" borderId="0" xfId="0" applyFont="1" applyFill="1" applyAlignment="1">
      <alignment horizontal="center" shrinkToFit="1"/>
    </xf>
    <xf numFmtId="164" fontId="6" fillId="5" borderId="0" xfId="0" applyNumberFormat="1" applyFont="1" applyFill="1" applyAlignment="1">
      <alignment horizontal="left" shrinkToFit="1"/>
    </xf>
    <xf numFmtId="0" fontId="21" fillId="5" borderId="0" xfId="0" applyFont="1" applyFill="1" applyAlignment="1">
      <alignment horizontal="left" shrinkToFit="1"/>
    </xf>
    <xf numFmtId="0" fontId="21" fillId="5" borderId="0" xfId="0" applyFont="1" applyFill="1" applyAlignment="1">
      <alignment horizontal="left" vertical="center" shrinkToFit="1"/>
    </xf>
    <xf numFmtId="0" fontId="22" fillId="5" borderId="0" xfId="0" applyFont="1" applyFill="1" applyAlignment="1">
      <alignment horizontal="left" shrinkToFit="1"/>
    </xf>
    <xf numFmtId="0" fontId="22" fillId="5" borderId="0" xfId="0" applyFont="1" applyFill="1" applyAlignment="1">
      <alignment horizontal="left" vertical="center" shrinkToFit="1"/>
    </xf>
    <xf numFmtId="0" fontId="6" fillId="5" borderId="0" xfId="0" applyFont="1" applyFill="1" applyAlignment="1">
      <alignment horizontal="center" vertical="top" shrinkToFit="1"/>
    </xf>
    <xf numFmtId="0" fontId="7" fillId="5" borderId="3" xfId="0" quotePrefix="1" applyFont="1" applyFill="1" applyBorder="1" applyAlignment="1">
      <alignment horizontal="center" shrinkToFit="1"/>
    </xf>
    <xf numFmtId="164" fontId="6" fillId="5" borderId="3" xfId="0" applyNumberFormat="1" applyFont="1" applyFill="1" applyBorder="1" applyAlignment="1">
      <alignment horizontal="center" shrinkToFit="1"/>
    </xf>
    <xf numFmtId="0" fontId="6" fillId="5" borderId="3" xfId="0" applyFont="1" applyFill="1" applyBorder="1" applyAlignment="1">
      <alignment horizontal="center" shrinkToFit="1"/>
    </xf>
    <xf numFmtId="0" fontId="17" fillId="5" borderId="3" xfId="0" applyFont="1" applyFill="1" applyBorder="1" applyAlignment="1">
      <alignment horizontal="left" shrinkToFit="1"/>
    </xf>
    <xf numFmtId="2" fontId="19" fillId="5" borderId="3" xfId="0" applyNumberFormat="1" applyFont="1" applyFill="1" applyBorder="1" applyAlignment="1">
      <alignment horizontal="center" shrinkToFit="1"/>
    </xf>
    <xf numFmtId="0" fontId="18" fillId="5" borderId="3" xfId="0" applyFont="1" applyFill="1" applyBorder="1" applyAlignment="1">
      <alignment horizontal="left" shrinkToFit="1"/>
    </xf>
    <xf numFmtId="2" fontId="20" fillId="5" borderId="3" xfId="0" applyNumberFormat="1" applyFont="1" applyFill="1" applyBorder="1" applyAlignment="1">
      <alignment horizontal="center" shrinkToFit="1"/>
    </xf>
    <xf numFmtId="0" fontId="19" fillId="5" borderId="0" xfId="0" applyFont="1" applyFill="1" applyAlignment="1">
      <alignment horizontal="center" shrinkToFit="1"/>
    </xf>
    <xf numFmtId="165" fontId="19" fillId="5" borderId="0" xfId="0" applyNumberFormat="1" applyFont="1" applyFill="1" applyAlignment="1">
      <alignment horizontal="left" shrinkToFit="1"/>
    </xf>
    <xf numFmtId="165" fontId="19" fillId="5" borderId="0" xfId="0" applyNumberFormat="1" applyFont="1" applyFill="1" applyAlignment="1">
      <alignment horizontal="left" vertical="center" shrinkToFit="1"/>
    </xf>
    <xf numFmtId="165" fontId="19" fillId="5" borderId="0" xfId="0" applyNumberFormat="1" applyFont="1" applyFill="1" applyAlignment="1">
      <alignment horizontal="left" vertical="top" shrinkToFit="1"/>
    </xf>
    <xf numFmtId="0" fontId="19" fillId="5" borderId="0" xfId="0" applyFont="1" applyFill="1" applyAlignment="1">
      <alignment horizontal="center" vertical="center" shrinkToFit="1"/>
    </xf>
    <xf numFmtId="165" fontId="23" fillId="5" borderId="0" xfId="0" applyNumberFormat="1" applyFont="1" applyFill="1" applyAlignment="1">
      <alignment horizontal="left" shrinkToFit="1"/>
    </xf>
    <xf numFmtId="165" fontId="23" fillId="5" borderId="0" xfId="0" applyNumberFormat="1" applyFont="1" applyFill="1" applyAlignment="1">
      <alignment horizontal="left" vertical="center" shrinkToFit="1"/>
    </xf>
    <xf numFmtId="165" fontId="23" fillId="5" borderId="0" xfId="0" applyNumberFormat="1" applyFont="1" applyFill="1" applyAlignment="1">
      <alignment horizontal="left" vertical="top" shrinkToFit="1"/>
    </xf>
    <xf numFmtId="0" fontId="20" fillId="5" borderId="0" xfId="0" applyFont="1" applyFill="1" applyAlignment="1">
      <alignment horizontal="center" shrinkToFit="1"/>
    </xf>
    <xf numFmtId="0" fontId="20" fillId="5" borderId="0" xfId="0" applyFont="1" applyFill="1" applyAlignment="1">
      <alignment horizontal="center" vertical="center" shrinkToFit="1"/>
    </xf>
    <xf numFmtId="0" fontId="21" fillId="5" borderId="0" xfId="0" applyFont="1" applyFill="1" applyAlignment="1">
      <alignment horizontal="left" vertical="center" indent="1" shrinkToFit="1"/>
    </xf>
    <xf numFmtId="0" fontId="22" fillId="5" borderId="0" xfId="0" applyFont="1" applyFill="1" applyAlignment="1">
      <alignment horizontal="left" vertical="center" indent="1" shrinkToFit="1"/>
    </xf>
    <xf numFmtId="0" fontId="6" fillId="5" borderId="4" xfId="0" applyFont="1" applyFill="1" applyBorder="1" applyAlignment="1">
      <alignment horizontal="center" vertical="center" shrinkToFit="1"/>
    </xf>
    <xf numFmtId="164" fontId="6" fillId="5" borderId="4" xfId="0" applyNumberFormat="1" applyFont="1" applyFill="1" applyBorder="1" applyAlignment="1">
      <alignment horizontal="right" vertical="center" shrinkToFit="1"/>
    </xf>
    <xf numFmtId="0" fontId="24" fillId="5" borderId="0" xfId="0" applyFont="1" applyFill="1" applyAlignment="1">
      <alignment horizontal="left" vertical="center" indent="1" shrinkToFit="1"/>
    </xf>
    <xf numFmtId="2" fontId="24" fillId="5" borderId="0" xfId="0" applyNumberFormat="1" applyFont="1" applyFill="1" applyAlignment="1">
      <alignment horizontal="center" vertical="center" shrinkToFit="1"/>
    </xf>
    <xf numFmtId="0" fontId="19" fillId="5" borderId="3" xfId="0" applyFont="1" applyFill="1" applyBorder="1" applyAlignment="1">
      <alignment horizontal="center" shrinkToFit="1"/>
    </xf>
    <xf numFmtId="0" fontId="24" fillId="5" borderId="0" xfId="0" applyFont="1" applyFill="1" applyAlignment="1">
      <alignment horizontal="center" vertical="center" shrinkToFit="1"/>
    </xf>
    <xf numFmtId="0" fontId="20" fillId="5" borderId="3" xfId="0" applyFont="1" applyFill="1" applyBorder="1" applyAlignment="1">
      <alignment horizontal="center" shrinkToFit="1"/>
    </xf>
    <xf numFmtId="0" fontId="25" fillId="5" borderId="0" xfId="0" applyFont="1" applyFill="1" applyAlignment="1">
      <alignment shrinkToFit="1"/>
    </xf>
    <xf numFmtId="0" fontId="26" fillId="5" borderId="0" xfId="0" applyFont="1" applyFill="1" applyAlignment="1">
      <alignment shrinkToFit="1"/>
    </xf>
    <xf numFmtId="0" fontId="21" fillId="5" borderId="0" xfId="0" applyFont="1" applyFill="1" applyAlignment="1">
      <alignment horizontal="center" shrinkToFit="1"/>
    </xf>
    <xf numFmtId="0" fontId="16" fillId="5" borderId="0" xfId="0" applyFont="1" applyFill="1" applyAlignment="1">
      <alignment horizontal="center" shrinkToFit="1"/>
    </xf>
    <xf numFmtId="0" fontId="22" fillId="5" borderId="0" xfId="0" applyFont="1" applyFill="1" applyAlignment="1">
      <alignment horizontal="center" shrinkToFit="1"/>
    </xf>
    <xf numFmtId="0" fontId="21" fillId="5" borderId="1" xfId="0" applyFont="1" applyFill="1" applyBorder="1" applyAlignment="1">
      <alignment horizontal="center" shrinkToFit="1"/>
    </xf>
    <xf numFmtId="0" fontId="1" fillId="5" borderId="1" xfId="0" applyFont="1" applyFill="1" applyBorder="1" applyAlignment="1">
      <alignment horizontal="center" shrinkToFit="1"/>
    </xf>
    <xf numFmtId="0" fontId="22" fillId="5" borderId="1" xfId="0" applyFont="1" applyFill="1" applyBorder="1" applyAlignment="1">
      <alignment horizontal="center" shrinkToFit="1"/>
    </xf>
    <xf numFmtId="166" fontId="0" fillId="2" borderId="0" xfId="0" applyNumberFormat="1" applyFill="1" applyAlignment="1">
      <alignment shrinkToFi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2" fillId="7" borderId="5" xfId="0" applyFont="1" applyFill="1" applyBorder="1" applyAlignment="1">
      <alignment horizontal="center" vertical="center" shrinkToFit="1"/>
    </xf>
    <xf numFmtId="0" fontId="32" fillId="8" borderId="5" xfId="0" applyFont="1" applyFill="1" applyBorder="1" applyAlignment="1">
      <alignment horizontal="center" vertical="center" shrinkToFit="1"/>
    </xf>
    <xf numFmtId="0" fontId="31" fillId="8" borderId="5" xfId="0" applyFont="1" applyFill="1" applyBorder="1" applyAlignment="1">
      <alignment horizontal="center" vertical="center" shrinkToFit="1"/>
    </xf>
    <xf numFmtId="0" fontId="31" fillId="7" borderId="5" xfId="0" applyFont="1" applyFill="1" applyBorder="1" applyAlignment="1">
      <alignment horizontal="center" vertical="center" shrinkToFit="1"/>
    </xf>
    <xf numFmtId="0" fontId="7" fillId="5" borderId="1" xfId="0" quotePrefix="1" applyFont="1" applyFill="1" applyBorder="1" applyAlignment="1">
      <alignment horizontal="right" vertical="top" shrinkToFit="1"/>
    </xf>
    <xf numFmtId="0" fontId="17" fillId="9" borderId="0" xfId="0" applyFont="1" applyFill="1" applyAlignment="1">
      <alignment horizontal="left" shrinkToFit="1"/>
    </xf>
    <xf numFmtId="0" fontId="19" fillId="9" borderId="0" xfId="0" applyFont="1" applyFill="1" applyAlignment="1">
      <alignment horizontal="center" shrinkToFit="1"/>
    </xf>
    <xf numFmtId="0" fontId="6" fillId="9" borderId="0" xfId="0" applyFont="1" applyFill="1" applyAlignment="1">
      <alignment horizontal="center" shrinkToFit="1"/>
    </xf>
    <xf numFmtId="0" fontId="18" fillId="9" borderId="0" xfId="0" applyFont="1" applyFill="1" applyAlignment="1">
      <alignment horizontal="left" shrinkToFit="1"/>
    </xf>
    <xf numFmtId="0" fontId="20" fillId="9" borderId="0" xfId="0" applyFont="1" applyFill="1" applyAlignment="1">
      <alignment horizontal="center" shrinkToFit="1"/>
    </xf>
    <xf numFmtId="0" fontId="27" fillId="9" borderId="0" xfId="0" applyFont="1" applyFill="1" applyAlignment="1">
      <alignment horizontal="center" shrinkToFit="1"/>
    </xf>
    <xf numFmtId="0" fontId="28" fillId="9" borderId="0" xfId="0" applyFont="1" applyFill="1" applyAlignment="1">
      <alignment horizontal="center" shrinkToFit="1"/>
    </xf>
    <xf numFmtId="0" fontId="28" fillId="9" borderId="0" xfId="0" applyFont="1" applyFill="1" applyAlignment="1">
      <alignment horizontal="left" indent="1" shrinkToFit="1"/>
    </xf>
    <xf numFmtId="0" fontId="27" fillId="9" borderId="0" xfId="0" applyFont="1" applyFill="1" applyAlignment="1">
      <alignment horizontal="left" indent="1" shrinkToFit="1"/>
    </xf>
    <xf numFmtId="0" fontId="15" fillId="9" borderId="0" xfId="0" applyFont="1" applyFill="1" applyAlignment="1">
      <alignment horizontal="center" shrinkToFit="1"/>
    </xf>
    <xf numFmtId="0" fontId="28" fillId="9" borderId="0" xfId="0" applyFont="1" applyFill="1" applyAlignment="1">
      <alignment horizontal="left" indent="3"/>
    </xf>
    <xf numFmtId="0" fontId="28" fillId="9" borderId="0" xfId="0" applyFont="1" applyFill="1" applyAlignment="1">
      <alignment shrinkToFit="1"/>
    </xf>
    <xf numFmtId="0" fontId="27" fillId="9" borderId="0" xfId="0" applyFont="1" applyFill="1" applyAlignment="1">
      <alignment horizontal="left" indent="3"/>
    </xf>
    <xf numFmtId="0" fontId="27" fillId="9" borderId="0" xfId="0" applyFont="1" applyFill="1"/>
    <xf numFmtId="0" fontId="0" fillId="9" borderId="0" xfId="0" applyFill="1" applyAlignment="1">
      <alignment shrinkToFit="1"/>
    </xf>
    <xf numFmtId="0" fontId="0" fillId="9" borderId="0" xfId="0" applyFill="1" applyAlignment="1">
      <alignment horizontal="center" shrinkToFit="1"/>
    </xf>
    <xf numFmtId="0" fontId="38" fillId="9" borderId="0" xfId="0" applyFont="1" applyFill="1" applyAlignment="1" applyProtection="1">
      <alignment vertical="center"/>
      <protection hidden="1"/>
    </xf>
    <xf numFmtId="0" fontId="39" fillId="9" borderId="0" xfId="7" applyFont="1" applyFill="1" applyAlignment="1">
      <alignment horizontal="center" vertical="center" wrapText="1"/>
    </xf>
    <xf numFmtId="0" fontId="17" fillId="5" borderId="2" xfId="0" applyFont="1" applyFill="1" applyBorder="1" applyAlignment="1">
      <alignment horizontal="left" shrinkToFit="1"/>
    </xf>
    <xf numFmtId="0" fontId="19" fillId="5" borderId="2" xfId="0" applyFont="1" applyFill="1" applyBorder="1" applyAlignment="1">
      <alignment horizontal="center" shrinkToFit="1"/>
    </xf>
    <xf numFmtId="0" fontId="18" fillId="5" borderId="2" xfId="0" applyFont="1" applyFill="1" applyBorder="1" applyAlignment="1">
      <alignment horizontal="left" shrinkToFit="1"/>
    </xf>
    <xf numFmtId="0" fontId="20" fillId="5" borderId="2" xfId="0" applyFont="1" applyFill="1" applyBorder="1" applyAlignment="1">
      <alignment horizontal="center" shrinkToFit="1"/>
    </xf>
    <xf numFmtId="0" fontId="40" fillId="5" borderId="0" xfId="0" applyFont="1" applyFill="1" applyAlignment="1">
      <alignment horizontal="left" shrinkToFit="1"/>
    </xf>
    <xf numFmtId="0" fontId="17" fillId="5" borderId="0" xfId="0" applyFont="1" applyFill="1" applyAlignment="1">
      <alignment horizontal="left" vertical="center" indent="1" shrinkToFit="1"/>
    </xf>
    <xf numFmtId="0" fontId="27" fillId="5" borderId="0" xfId="0" applyFont="1" applyFill="1" applyAlignment="1">
      <alignment horizontal="center" vertical="center" shrinkToFit="1"/>
    </xf>
    <xf numFmtId="0" fontId="18" fillId="5" borderId="0" xfId="0" applyFont="1" applyFill="1" applyAlignment="1">
      <alignment horizontal="left" vertical="center" indent="1" shrinkToFit="1"/>
    </xf>
    <xf numFmtId="0" fontId="28" fillId="5" borderId="0" xfId="0" applyFont="1" applyFill="1" applyAlignment="1">
      <alignment horizontal="center" vertical="center" shrinkToFit="1"/>
    </xf>
    <xf numFmtId="0" fontId="28" fillId="5" borderId="0" xfId="0" applyFont="1" applyFill="1" applyAlignment="1">
      <alignment horizontal="left" vertical="center" indent="1" shrinkToFit="1"/>
    </xf>
    <xf numFmtId="0" fontId="27" fillId="5" borderId="0" xfId="0" applyFont="1" applyFill="1" applyAlignment="1">
      <alignment horizontal="left" vertical="center" indent="1" shrinkToFit="1"/>
    </xf>
    <xf numFmtId="0" fontId="33" fillId="5" borderId="0" xfId="0" applyFont="1" applyFill="1" applyAlignment="1">
      <alignment horizontal="left" vertical="center" indent="3"/>
    </xf>
    <xf numFmtId="0" fontId="17" fillId="5" borderId="0" xfId="0" applyFont="1" applyFill="1" applyAlignment="1">
      <alignment vertical="center"/>
    </xf>
    <xf numFmtId="0" fontId="17" fillId="5" borderId="0" xfId="0" applyFont="1" applyFill="1" applyAlignment="1">
      <alignment horizontal="center" vertical="center" shrinkToFit="1"/>
    </xf>
    <xf numFmtId="0" fontId="15" fillId="5" borderId="0" xfId="0" applyFont="1" applyFill="1" applyAlignment="1">
      <alignment horizontal="center" vertical="center" shrinkToFit="1"/>
    </xf>
    <xf numFmtId="0" fontId="34" fillId="5" borderId="0" xfId="0" applyFont="1" applyFill="1" applyAlignment="1">
      <alignment horizontal="left" vertical="center" indent="3"/>
    </xf>
    <xf numFmtId="0" fontId="18" fillId="5" borderId="0" xfId="0" applyFont="1" applyFill="1" applyAlignment="1">
      <alignment vertical="center" shrinkToFit="1"/>
    </xf>
    <xf numFmtId="0" fontId="18" fillId="5" borderId="0" xfId="0" applyFont="1" applyFill="1" applyAlignment="1">
      <alignment horizontal="center" vertical="center" shrinkToFit="1"/>
    </xf>
    <xf numFmtId="0" fontId="28" fillId="5" borderId="0" xfId="0" applyFont="1" applyFill="1" applyAlignment="1">
      <alignment vertical="center" shrinkToFit="1"/>
    </xf>
    <xf numFmtId="0" fontId="27" fillId="5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0" fillId="5" borderId="2" xfId="0" applyFont="1" applyFill="1" applyBorder="1" applyAlignment="1">
      <alignment horizontal="left" shrinkToFit="1"/>
    </xf>
    <xf numFmtId="0" fontId="6" fillId="5" borderId="2" xfId="0" applyFont="1" applyFill="1" applyBorder="1" applyAlignment="1">
      <alignment horizontal="center" shrinkToFit="1"/>
    </xf>
    <xf numFmtId="0" fontId="42" fillId="3" borderId="0" xfId="0" applyFont="1" applyFill="1" applyAlignment="1">
      <alignment horizontal="center" vertical="center" shrinkToFit="1"/>
    </xf>
    <xf numFmtId="0" fontId="27" fillId="5" borderId="0" xfId="0" applyFont="1" applyFill="1" applyAlignment="1">
      <alignment horizontal="left" vertical="center" indent="3"/>
    </xf>
    <xf numFmtId="0" fontId="28" fillId="5" borderId="0" xfId="0" applyFont="1" applyFill="1" applyAlignment="1">
      <alignment horizontal="left" vertical="center" indent="3"/>
    </xf>
    <xf numFmtId="0" fontId="17" fillId="5" borderId="0" xfId="0" applyFont="1" applyFill="1" applyAlignment="1">
      <alignment horizontal="left" vertical="center" indent="3"/>
    </xf>
    <xf numFmtId="0" fontId="18" fillId="5" borderId="0" xfId="0" applyFont="1" applyFill="1" applyAlignment="1">
      <alignment horizontal="left" vertical="center" indent="3"/>
    </xf>
    <xf numFmtId="0" fontId="25" fillId="5" borderId="1" xfId="0" applyFont="1" applyFill="1" applyBorder="1" applyAlignment="1">
      <alignment shrinkToFit="1"/>
    </xf>
    <xf numFmtId="0" fontId="6" fillId="5" borderId="1" xfId="0" applyFont="1" applyFill="1" applyBorder="1" applyAlignment="1">
      <alignment horizontal="center" shrinkToFit="1"/>
    </xf>
    <xf numFmtId="0" fontId="26" fillId="5" borderId="1" xfId="0" applyFont="1" applyFill="1" applyBorder="1" applyAlignment="1">
      <alignment shrinkToFit="1"/>
    </xf>
    <xf numFmtId="0" fontId="13" fillId="3" borderId="0" xfId="0" applyFont="1" applyFill="1" applyAlignment="1" applyProtection="1">
      <alignment shrinkToFit="1"/>
      <protection hidden="1"/>
    </xf>
    <xf numFmtId="0" fontId="14" fillId="3" borderId="1" xfId="0" applyFont="1" applyFill="1" applyBorder="1" applyAlignment="1">
      <alignment vertical="center" shrinkToFit="1"/>
    </xf>
    <xf numFmtId="0" fontId="14" fillId="3" borderId="0" xfId="0" applyFont="1" applyFill="1" applyAlignment="1">
      <alignment shrinkToFit="1"/>
    </xf>
    <xf numFmtId="164" fontId="6" fillId="5" borderId="1" xfId="0" applyNumberFormat="1" applyFont="1" applyFill="1" applyBorder="1" applyAlignment="1">
      <alignment horizontal="right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7" fillId="5" borderId="4" xfId="0" quotePrefix="1" applyFont="1" applyFill="1" applyBorder="1" applyAlignment="1">
      <alignment horizontal="right" vertical="top" shrinkToFit="1"/>
    </xf>
    <xf numFmtId="164" fontId="6" fillId="5" borderId="0" xfId="0" applyNumberFormat="1" applyFont="1" applyFill="1" applyAlignment="1">
      <alignment horizontal="right" vertical="center" shrinkToFit="1"/>
    </xf>
    <xf numFmtId="0" fontId="7" fillId="5" borderId="2" xfId="0" quotePrefix="1" applyFont="1" applyFill="1" applyBorder="1" applyAlignment="1">
      <alignment horizontal="right" vertical="top" shrinkToFit="1"/>
    </xf>
    <xf numFmtId="164" fontId="6" fillId="5" borderId="2" xfId="0" applyNumberFormat="1" applyFont="1" applyFill="1" applyBorder="1" applyAlignment="1">
      <alignment horizontal="right" vertical="center" shrinkToFit="1"/>
    </xf>
    <xf numFmtId="0" fontId="6" fillId="5" borderId="2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left" vertical="center" shrinkToFit="1"/>
    </xf>
    <xf numFmtId="0" fontId="7" fillId="5" borderId="6" xfId="0" quotePrefix="1" applyFont="1" applyFill="1" applyBorder="1" applyAlignment="1">
      <alignment horizontal="right" vertical="top" shrinkToFit="1"/>
    </xf>
    <xf numFmtId="164" fontId="6" fillId="5" borderId="6" xfId="0" applyNumberFormat="1" applyFont="1" applyFill="1" applyBorder="1" applyAlignment="1">
      <alignment horizontal="right" vertical="center" shrinkToFit="1"/>
    </xf>
    <xf numFmtId="0" fontId="6" fillId="5" borderId="6" xfId="0" applyFont="1" applyFill="1" applyBorder="1" applyAlignment="1">
      <alignment horizontal="center" vertical="center" shrinkToFit="1"/>
    </xf>
    <xf numFmtId="0" fontId="37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7" fillId="5" borderId="7" xfId="0" quotePrefix="1" applyFont="1" applyFill="1" applyBorder="1" applyAlignment="1">
      <alignment horizontal="center" shrinkToFit="1"/>
    </xf>
    <xf numFmtId="164" fontId="6" fillId="5" borderId="7" xfId="0" applyNumberFormat="1" applyFont="1" applyFill="1" applyBorder="1" applyAlignment="1">
      <alignment horizontal="center" shrinkToFit="1"/>
    </xf>
    <xf numFmtId="0" fontId="6" fillId="5" borderId="7" xfId="0" applyFont="1" applyFill="1" applyBorder="1" applyAlignment="1">
      <alignment horizontal="center" shrinkToFit="1"/>
    </xf>
    <xf numFmtId="0" fontId="17" fillId="5" borderId="7" xfId="0" applyFont="1" applyFill="1" applyBorder="1" applyAlignment="1">
      <alignment horizontal="left" shrinkToFit="1"/>
    </xf>
    <xf numFmtId="0" fontId="19" fillId="5" borderId="7" xfId="0" applyFont="1" applyFill="1" applyBorder="1" applyAlignment="1">
      <alignment horizontal="center" shrinkToFit="1"/>
    </xf>
    <xf numFmtId="2" fontId="19" fillId="5" borderId="7" xfId="0" applyNumberFormat="1" applyFont="1" applyFill="1" applyBorder="1" applyAlignment="1">
      <alignment horizontal="center" shrinkToFit="1"/>
    </xf>
    <xf numFmtId="0" fontId="18" fillId="5" borderId="7" xfId="0" applyFont="1" applyFill="1" applyBorder="1" applyAlignment="1">
      <alignment horizontal="left" shrinkToFit="1"/>
    </xf>
    <xf numFmtId="0" fontId="20" fillId="5" borderId="7" xfId="0" applyFont="1" applyFill="1" applyBorder="1" applyAlignment="1">
      <alignment horizontal="center" shrinkToFit="1"/>
    </xf>
    <xf numFmtId="2" fontId="20" fillId="5" borderId="7" xfId="0" applyNumberFormat="1" applyFont="1" applyFill="1" applyBorder="1" applyAlignment="1">
      <alignment horizontal="center" shrinkToFit="1"/>
    </xf>
    <xf numFmtId="0" fontId="21" fillId="5" borderId="2" xfId="0" applyFont="1" applyFill="1" applyBorder="1" applyAlignment="1">
      <alignment horizontal="center" shrinkToFit="1"/>
    </xf>
    <xf numFmtId="0" fontId="1" fillId="5" borderId="2" xfId="0" applyFont="1" applyFill="1" applyBorder="1" applyAlignment="1">
      <alignment horizontal="center" shrinkToFit="1"/>
    </xf>
    <xf numFmtId="0" fontId="22" fillId="5" borderId="2" xfId="0" applyFont="1" applyFill="1" applyBorder="1" applyAlignment="1">
      <alignment horizontal="center" shrinkToFit="1"/>
    </xf>
    <xf numFmtId="0" fontId="44" fillId="3" borderId="1" xfId="0" applyFont="1" applyFill="1" applyBorder="1" applyAlignment="1">
      <alignment horizontal="center" vertical="center" shrinkToFit="1"/>
    </xf>
    <xf numFmtId="0" fontId="29" fillId="9" borderId="0" xfId="0" applyFont="1" applyFill="1" applyAlignment="1">
      <alignment horizontal="center" shrinkToFit="1"/>
    </xf>
    <xf numFmtId="0" fontId="3" fillId="9" borderId="0" xfId="0" applyFont="1" applyFill="1" applyAlignment="1">
      <alignment horizontal="center" vertical="center" shrinkToFit="1"/>
    </xf>
    <xf numFmtId="0" fontId="31" fillId="7" borderId="5" xfId="0" applyFont="1" applyFill="1" applyBorder="1" applyAlignment="1">
      <alignment horizontal="center" vertical="center" shrinkToFit="1"/>
    </xf>
    <xf numFmtId="0" fontId="31" fillId="8" borderId="5" xfId="0" applyFont="1" applyFill="1" applyBorder="1" applyAlignment="1">
      <alignment horizontal="center" vertical="center" shrinkToFit="1"/>
    </xf>
    <xf numFmtId="0" fontId="27" fillId="5" borderId="0" xfId="0" applyFont="1" applyFill="1" applyAlignment="1">
      <alignment horizontal="right" shrinkToFit="1"/>
    </xf>
    <xf numFmtId="0" fontId="45" fillId="5" borderId="0" xfId="0" applyFont="1" applyFill="1" applyAlignment="1">
      <alignment horizontal="right" shrinkToFit="1"/>
    </xf>
    <xf numFmtId="0" fontId="47" fillId="5" borderId="0" xfId="0" applyFont="1" applyFill="1" applyAlignment="1">
      <alignment horizontal="right" shrinkToFit="1"/>
    </xf>
    <xf numFmtId="0" fontId="21" fillId="5" borderId="0" xfId="0" applyFont="1" applyFill="1" applyAlignment="1">
      <alignment horizontal="right" shrinkToFit="1"/>
    </xf>
    <xf numFmtId="0" fontId="43" fillId="3" borderId="0" xfId="0" applyFont="1" applyFill="1" applyAlignment="1">
      <alignment horizontal="center" shrinkToFit="1"/>
    </xf>
    <xf numFmtId="0" fontId="29" fillId="3" borderId="0" xfId="0" applyFont="1" applyFill="1" applyAlignment="1">
      <alignment horizontal="center" shrinkToFit="1"/>
    </xf>
    <xf numFmtId="0" fontId="21" fillId="5" borderId="1" xfId="0" applyFont="1" applyFill="1" applyBorder="1" applyAlignment="1">
      <alignment horizontal="right" shrinkToFit="1"/>
    </xf>
    <xf numFmtId="0" fontId="41" fillId="5" borderId="2" xfId="0" applyFont="1" applyFill="1" applyBorder="1" applyAlignment="1">
      <alignment horizontal="left" indent="6" shrinkToFit="1"/>
    </xf>
    <xf numFmtId="0" fontId="22" fillId="5" borderId="0" xfId="0" applyFont="1" applyFill="1" applyAlignment="1">
      <alignment horizontal="right" shrinkToFit="1"/>
    </xf>
    <xf numFmtId="0" fontId="22" fillId="5" borderId="1" xfId="0" applyFont="1" applyFill="1" applyBorder="1" applyAlignment="1">
      <alignment horizontal="right" indent="3" shrinkToFit="1"/>
    </xf>
    <xf numFmtId="0" fontId="26" fillId="5" borderId="2" xfId="0" applyFont="1" applyFill="1" applyBorder="1" applyAlignment="1">
      <alignment horizontal="left" indent="6" shrinkToFit="1"/>
    </xf>
    <xf numFmtId="0" fontId="22" fillId="5" borderId="0" xfId="0" applyFont="1" applyFill="1" applyAlignment="1">
      <alignment horizontal="right" indent="3" shrinkToFit="1"/>
    </xf>
    <xf numFmtId="0" fontId="30" fillId="5" borderId="1" xfId="0" applyFont="1" applyFill="1" applyBorder="1" applyAlignment="1">
      <alignment horizontal="center" vertical="center" shrinkToFit="1"/>
    </xf>
    <xf numFmtId="0" fontId="25" fillId="5" borderId="2" xfId="0" applyFont="1" applyFill="1" applyBorder="1" applyAlignment="1">
      <alignment horizontal="right" shrinkToFit="1"/>
    </xf>
    <xf numFmtId="0" fontId="46" fillId="5" borderId="0" xfId="0" applyFont="1" applyFill="1" applyAlignment="1">
      <alignment horizontal="right" shrinkToFit="1"/>
    </xf>
    <xf numFmtId="0" fontId="26" fillId="5" borderId="0" xfId="0" applyFont="1" applyFill="1" applyAlignment="1">
      <alignment horizontal="right" shrinkToFit="1"/>
    </xf>
    <xf numFmtId="0" fontId="29" fillId="3" borderId="2" xfId="0" applyFont="1" applyFill="1" applyBorder="1" applyAlignment="1">
      <alignment horizontal="center" shrinkToFit="1"/>
    </xf>
    <xf numFmtId="0" fontId="5" fillId="5" borderId="0" xfId="0" applyFont="1" applyFill="1" applyAlignment="1">
      <alignment horizontal="left" vertical="center" shrinkToFit="1"/>
    </xf>
    <xf numFmtId="164" fontId="6" fillId="5" borderId="0" xfId="0" applyNumberFormat="1" applyFont="1" applyFill="1" applyAlignment="1">
      <alignment horizontal="center" vertical="center" shrinkToFit="1"/>
    </xf>
    <xf numFmtId="164" fontId="6" fillId="5" borderId="0" xfId="0" applyNumberFormat="1" applyFont="1" applyFill="1" applyAlignment="1">
      <alignment horizontal="right" vertical="center" shrinkToFit="1"/>
    </xf>
    <xf numFmtId="164" fontId="6" fillId="5" borderId="0" xfId="0" applyNumberFormat="1" applyFont="1" applyFill="1" applyAlignment="1">
      <alignment horizontal="right" shrinkToFit="1"/>
    </xf>
    <xf numFmtId="0" fontId="25" fillId="5" borderId="0" xfId="0" applyFont="1" applyFill="1" applyAlignment="1">
      <alignment horizontal="left" indent="2" shrinkToFit="1"/>
    </xf>
    <xf numFmtId="0" fontId="26" fillId="5" borderId="0" xfId="0" applyFont="1" applyFill="1" applyAlignment="1">
      <alignment horizontal="left" indent="2" shrinkToFit="1"/>
    </xf>
    <xf numFmtId="0" fontId="21" fillId="5" borderId="0" xfId="0" applyFont="1" applyFill="1" applyAlignment="1">
      <alignment horizontal="left" vertical="center" indent="2" shrinkToFit="1"/>
    </xf>
    <xf numFmtId="0" fontId="22" fillId="5" borderId="0" xfId="0" applyFont="1" applyFill="1" applyAlignment="1">
      <alignment horizontal="left" vertical="center" indent="2" shrinkToFit="1"/>
    </xf>
    <xf numFmtId="0" fontId="2" fillId="5" borderId="0" xfId="0" quotePrefix="1" applyFont="1" applyFill="1" applyAlignment="1">
      <alignment horizontal="center" vertical="center" shrinkToFit="1"/>
    </xf>
    <xf numFmtId="0" fontId="21" fillId="5" borderId="0" xfId="0" applyFont="1" applyFill="1" applyAlignment="1">
      <alignment horizontal="left" vertical="top" indent="2" shrinkToFit="1"/>
    </xf>
    <xf numFmtId="0" fontId="22" fillId="5" borderId="0" xfId="0" applyFont="1" applyFill="1" applyAlignment="1">
      <alignment horizontal="left" vertical="top" indent="2" shrinkToFit="1"/>
    </xf>
    <xf numFmtId="0" fontId="5" fillId="5" borderId="1" xfId="0" applyFont="1" applyFill="1" applyBorder="1" applyAlignment="1">
      <alignment horizontal="left" vertical="center" shrinkToFit="1"/>
    </xf>
    <xf numFmtId="0" fontId="5" fillId="5" borderId="4" xfId="0" applyFont="1" applyFill="1" applyBorder="1" applyAlignment="1">
      <alignment horizontal="left" vertical="center" shrinkToFit="1"/>
    </xf>
    <xf numFmtId="164" fontId="6" fillId="5" borderId="0" xfId="0" quotePrefix="1" applyNumberFormat="1" applyFont="1" applyFill="1" applyAlignment="1">
      <alignment horizontal="center" vertical="center" shrinkToFit="1"/>
    </xf>
    <xf numFmtId="0" fontId="43" fillId="6" borderId="0" xfId="0" applyFont="1" applyFill="1" applyAlignment="1">
      <alignment horizont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0" fontId="44" fillId="6" borderId="0" xfId="0" applyFont="1" applyFill="1" applyAlignment="1">
      <alignment horizontal="center" shrinkToFit="1"/>
    </xf>
    <xf numFmtId="0" fontId="48" fillId="5" borderId="6" xfId="0" applyFont="1" applyFill="1" applyBorder="1" applyAlignment="1">
      <alignment horizontal="left" vertical="center" shrinkToFit="1"/>
    </xf>
  </cellXfs>
  <cellStyles count="68">
    <cellStyle name="Hiperligação" xfId="1" builtinId="8" hidden="1"/>
    <cellStyle name="Hiperligação" xfId="3" builtinId="8" hidden="1"/>
    <cellStyle name="Hiperligação" xfId="5" builtinId="8" hidden="1"/>
    <cellStyle name="Hiperligação" xfId="8" builtinId="8" hidden="1"/>
    <cellStyle name="Hiperligação" xfId="10" builtinId="8" hidden="1"/>
    <cellStyle name="Hiperligação" xfId="12" builtinId="8" hidden="1"/>
    <cellStyle name="Hiperligação" xfId="14" builtinId="8" hidden="1"/>
    <cellStyle name="Hiperligação" xfId="16" builtinId="8" hidden="1"/>
    <cellStyle name="Hiperligação" xfId="18" builtinId="8" hidden="1"/>
    <cellStyle name="Hiperligação" xfId="20" builtinId="8" hidden="1"/>
    <cellStyle name="Hiperligação" xfId="22" builtinId="8" hidden="1"/>
    <cellStyle name="Hiperligação" xfId="24" builtinId="8" hidden="1"/>
    <cellStyle name="Hiperligação" xfId="26" builtinId="8" hidden="1"/>
    <cellStyle name="Hiperligação" xfId="28" builtinId="8" hidden="1"/>
    <cellStyle name="Hiperligação" xfId="30" builtinId="8" hidden="1"/>
    <cellStyle name="Hiperligação" xfId="32" builtinId="8" hidden="1"/>
    <cellStyle name="Hiperligação" xfId="34" builtinId="8" hidden="1"/>
    <cellStyle name="Hiperligação" xfId="36" builtinId="8" hidden="1"/>
    <cellStyle name="Hiperligação" xfId="38" builtinId="8" hidden="1"/>
    <cellStyle name="Hiperligação" xfId="40" builtinId="8" hidden="1"/>
    <cellStyle name="Hiperligação" xfId="42" builtinId="8" hidden="1"/>
    <cellStyle name="Hiperligação" xfId="44" builtinId="8" hidden="1"/>
    <cellStyle name="Hiperligação" xfId="46" builtinId="8" hidden="1"/>
    <cellStyle name="Hiperligação" xfId="48" builtinId="8" hidden="1"/>
    <cellStyle name="Hiperligação" xfId="50" builtinId="8" hidden="1"/>
    <cellStyle name="Hiperligação" xfId="52" builtinId="8" hidden="1"/>
    <cellStyle name="Hiperligação" xfId="54" builtinId="8" hidden="1"/>
    <cellStyle name="Hiperligação" xfId="56" builtinId="8" hidden="1"/>
    <cellStyle name="Hiperligação" xfId="58" builtinId="8" hidden="1"/>
    <cellStyle name="Hiperligação" xfId="60" builtinId="8" hidden="1"/>
    <cellStyle name="Hiperligação" xfId="62" builtinId="8" hidden="1"/>
    <cellStyle name="Hiperligação" xfId="64" builtinId="8" hidden="1"/>
    <cellStyle name="Hiperligação" xfId="66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9" builtinId="9" hidden="1"/>
    <cellStyle name="Hiperligação Visitada" xfId="11" builtinId="9" hidden="1"/>
    <cellStyle name="Hiperligação Visitada" xfId="13" builtinId="9" hidden="1"/>
    <cellStyle name="Hiperligação Visitada" xfId="15" builtinId="9" hidden="1"/>
    <cellStyle name="Hiperligação Visitada" xfId="17" builtinId="9" hidden="1"/>
    <cellStyle name="Hiperligação Visitada" xfId="19" builtinId="9" hidden="1"/>
    <cellStyle name="Hiperligação Visitada" xfId="21" builtinId="9" hidden="1"/>
    <cellStyle name="Hiperligação Visitada" xfId="23" builtinId="9" hidden="1"/>
    <cellStyle name="Hiperligação Visitada" xfId="25" builtinId="9" hidden="1"/>
    <cellStyle name="Hiperligação Visitada" xfId="27" builtinId="9" hidden="1"/>
    <cellStyle name="Hiperligação Visitada" xfId="29" builtinId="9" hidden="1"/>
    <cellStyle name="Hiperligação Visitada" xfId="31" builtinId="9" hidden="1"/>
    <cellStyle name="Hiperligação Visitada" xfId="33" builtinId="9" hidden="1"/>
    <cellStyle name="Hiperligação Visitada" xfId="35" builtinId="9" hidden="1"/>
    <cellStyle name="Hiperligação Visitada" xfId="37" builtinId="9" hidden="1"/>
    <cellStyle name="Hiperligação Visitada" xfId="39" builtinId="9" hidden="1"/>
    <cellStyle name="Hiperligação Visitada" xfId="41" builtinId="9" hidden="1"/>
    <cellStyle name="Hiperligação Visitada" xfId="43" builtinId="9" hidden="1"/>
    <cellStyle name="Hiperligação Visitada" xfId="45" builtinId="9" hidden="1"/>
    <cellStyle name="Hiperligação Visitada" xfId="47" builtinId="9" hidden="1"/>
    <cellStyle name="Hiperligação Visitada" xfId="49" builtinId="9" hidden="1"/>
    <cellStyle name="Hiperligação Visitada" xfId="51" builtinId="9" hidden="1"/>
    <cellStyle name="Hiperligação Visitada" xfId="53" builtinId="9" hidden="1"/>
    <cellStyle name="Hiperligação Visitada" xfId="55" builtinId="9" hidden="1"/>
    <cellStyle name="Hiperligação Visitada" xfId="57" builtinId="9" hidden="1"/>
    <cellStyle name="Hiperligação Visitada" xfId="59" builtinId="9" hidden="1"/>
    <cellStyle name="Hiperligação Visitada" xfId="61" builtinId="9" hidden="1"/>
    <cellStyle name="Hiperligação Visitada" xfId="63" builtinId="9" hidden="1"/>
    <cellStyle name="Hiperligação Visitada" xfId="65" builtinId="9" hidden="1"/>
    <cellStyle name="Hiperligação Visitada" xfId="67" builtinId="9" hidden="1"/>
    <cellStyle name="Normal" xfId="0" builtinId="0"/>
    <cellStyle name="Normal 2" xfId="7" xr:uid="{00000000-0005-0000-0000-00004300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0"/>
              <a:t>Circuito do Imaculado Coração de Maria - </a:t>
            </a:r>
            <a:r>
              <a:rPr lang="en-US" sz="1600" b="1" u="sng"/>
              <a:t>Participação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700558061310306E-2"/>
          <c:y val="0.17812500000000001"/>
          <c:w val="0.89805672349208798"/>
          <c:h val="0.651392471289925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Estatística!$K$64</c:f>
              <c:strCache>
                <c:ptCount val="1"/>
                <c:pt idx="0">
                  <c:v>Fem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effectLst>
              <a:outerShdw blurRad="40000" dist="23000" dir="2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Estatística!$J$70:$J$89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Estatística!$K$70:$K$89</c:f>
              <c:numCache>
                <c:formatCode>General</c:formatCode>
                <c:ptCount val="20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3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43</c:v>
                </c:pt>
                <c:pt idx="9">
                  <c:v>47</c:v>
                </c:pt>
                <c:pt idx="10">
                  <c:v>30</c:v>
                </c:pt>
                <c:pt idx="11">
                  <c:v>20</c:v>
                </c:pt>
                <c:pt idx="12">
                  <c:v>39</c:v>
                </c:pt>
                <c:pt idx="13">
                  <c:v>48</c:v>
                </c:pt>
                <c:pt idx="14">
                  <c:v>78</c:v>
                </c:pt>
                <c:pt idx="16">
                  <c:v>51</c:v>
                </c:pt>
                <c:pt idx="17">
                  <c:v>74</c:v>
                </c:pt>
                <c:pt idx="18">
                  <c:v>56</c:v>
                </c:pt>
                <c:pt idx="19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C-4E65-A929-2BE5B47B3ADB}"/>
            </c:ext>
          </c:extLst>
        </c:ser>
        <c:ser>
          <c:idx val="0"/>
          <c:order val="1"/>
          <c:tx>
            <c:strRef>
              <c:f>Estatística!$L$64</c:f>
              <c:strCache>
                <c:ptCount val="1"/>
                <c:pt idx="0">
                  <c:v>Masc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effectLst>
              <a:outerShdw blurRad="40000" dist="23000" dir="2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Estatística!$J$70:$J$89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Estatística!$L$70:$L$89</c:f>
              <c:numCache>
                <c:formatCode>General</c:formatCode>
                <c:ptCount val="20"/>
                <c:pt idx="0">
                  <c:v>76</c:v>
                </c:pt>
                <c:pt idx="1">
                  <c:v>69</c:v>
                </c:pt>
                <c:pt idx="2">
                  <c:v>72</c:v>
                </c:pt>
                <c:pt idx="3">
                  <c:v>67</c:v>
                </c:pt>
                <c:pt idx="4">
                  <c:v>70</c:v>
                </c:pt>
                <c:pt idx="5">
                  <c:v>96</c:v>
                </c:pt>
                <c:pt idx="6">
                  <c:v>102</c:v>
                </c:pt>
                <c:pt idx="7">
                  <c:v>108</c:v>
                </c:pt>
                <c:pt idx="8">
                  <c:v>143</c:v>
                </c:pt>
                <c:pt idx="9">
                  <c:v>160</c:v>
                </c:pt>
                <c:pt idx="10">
                  <c:v>131</c:v>
                </c:pt>
                <c:pt idx="11">
                  <c:v>102</c:v>
                </c:pt>
                <c:pt idx="12">
                  <c:v>150</c:v>
                </c:pt>
                <c:pt idx="13">
                  <c:v>161</c:v>
                </c:pt>
                <c:pt idx="14">
                  <c:v>209</c:v>
                </c:pt>
                <c:pt idx="16">
                  <c:v>158</c:v>
                </c:pt>
                <c:pt idx="17">
                  <c:v>170</c:v>
                </c:pt>
                <c:pt idx="18">
                  <c:v>154</c:v>
                </c:pt>
                <c:pt idx="1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C-4E65-A929-2BE5B47B3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41719680"/>
        <c:axId val="335548800"/>
      </c:barChart>
      <c:catAx>
        <c:axId val="3417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pt-PT"/>
          </a:p>
        </c:txPr>
        <c:crossAx val="335548800"/>
        <c:crosses val="autoZero"/>
        <c:auto val="1"/>
        <c:lblAlgn val="ctr"/>
        <c:lblOffset val="100"/>
        <c:noMultiLvlLbl val="0"/>
      </c:catAx>
      <c:valAx>
        <c:axId val="3355488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100"/>
            </a:pPr>
            <a:endParaRPr lang="pt-PT"/>
          </a:p>
        </c:txPr>
        <c:crossAx val="341719680"/>
        <c:crosses val="autoZero"/>
        <c:crossBetween val="between"/>
        <c:majorUnit val="100"/>
      </c:valAx>
      <c:spPr>
        <a:solidFill>
          <a:schemeClr val="bg1">
            <a:lumMod val="95000"/>
          </a:schemeClr>
        </a:solidFill>
        <a:effectLst>
          <a:outerShdw blurRad="50800" dist="38100" dir="2700000" algn="tl" rotWithShape="0">
            <a:srgbClr val="000000">
              <a:alpha val="43000"/>
            </a:srgbClr>
          </a:outerShdw>
        </a:effectLst>
      </c:spPr>
    </c:plotArea>
    <c:legend>
      <c:legendPos val="l"/>
      <c:layout>
        <c:manualLayout>
          <c:xMode val="edge"/>
          <c:yMode val="edge"/>
          <c:x val="0.114563106796116"/>
          <c:y val="0.22691526931226599"/>
          <c:w val="9.7733819857883597E-2"/>
          <c:h val="0.190903569789202"/>
        </c:manualLayout>
      </c:layout>
      <c:overlay val="1"/>
      <c:spPr>
        <a:solidFill>
          <a:schemeClr val="bg1"/>
        </a:solidFill>
        <a:effectLst>
          <a:outerShdw blurRad="50800" dist="38100" dir="2700000" algn="tl" rotWithShape="0">
            <a:srgbClr val="000000">
              <a:alpha val="43000"/>
            </a:srgbClr>
          </a:outerShdw>
        </a:effectLst>
      </c:spPr>
      <c:txPr>
        <a:bodyPr/>
        <a:lstStyle/>
        <a:p>
          <a:pPr>
            <a:defRPr sz="1100"/>
          </a:pPr>
          <a:endParaRPr lang="pt-PT"/>
        </a:p>
      </c:txPr>
    </c:legend>
    <c:plotVisOnly val="1"/>
    <c:dispBlanksAs val="gap"/>
    <c:showDLblsOverMax val="0"/>
  </c:chart>
  <c:spPr>
    <a:effectLst>
      <a:outerShdw blurRad="50800" dist="38100" dir="2700000" algn="tl" rotWithShape="0">
        <a:srgbClr val="000000">
          <a:alpha val="43000"/>
        </a:srgbClr>
      </a:outerShdw>
    </a:effectLst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45</xdr:row>
      <xdr:rowOff>177800</xdr:rowOff>
    </xdr:from>
    <xdr:to>
      <xdr:col>6</xdr:col>
      <xdr:colOff>165100</xdr:colOff>
      <xdr:row>61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330200</xdr:colOff>
      <xdr:row>0</xdr:row>
      <xdr:rowOff>69772</xdr:rowOff>
    </xdr:from>
    <xdr:to>
      <xdr:col>1</xdr:col>
      <xdr:colOff>482600</xdr:colOff>
      <xdr:row>1</xdr:row>
      <xdr:rowOff>270495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400" y="69772"/>
          <a:ext cx="1968500" cy="5309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368300</xdr:colOff>
      <xdr:row>0</xdr:row>
      <xdr:rowOff>38100</xdr:rowOff>
    </xdr:from>
    <xdr:to>
      <xdr:col>3</xdr:col>
      <xdr:colOff>1016000</xdr:colOff>
      <xdr:row>2</xdr:row>
      <xdr:rowOff>20499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38100"/>
          <a:ext cx="2006600" cy="541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G166"/>
  <sheetViews>
    <sheetView workbookViewId="0">
      <pane ySplit="5" topLeftCell="A6" activePane="bottomLeft" state="frozenSplit"/>
      <selection activeCell="E204" sqref="E204:F204"/>
      <selection pane="bottomLeft" activeCell="I49" sqref="I49"/>
    </sheetView>
  </sheetViews>
  <sheetFormatPr baseColWidth="10" defaultColWidth="8.83203125" defaultRowHeight="13" x14ac:dyDescent="0.15"/>
  <cols>
    <col min="1" max="1" width="23.83203125" style="7" customWidth="1"/>
    <col min="2" max="2" width="13.33203125" style="19" customWidth="1"/>
    <col min="3" max="3" width="6.33203125" style="19" customWidth="1"/>
    <col min="4" max="4" width="2.33203125" style="7" customWidth="1"/>
    <col min="5" max="5" width="22.83203125" style="7" customWidth="1"/>
    <col min="6" max="6" width="13.33203125" style="19" customWidth="1"/>
    <col min="7" max="7" width="6.33203125" style="19" customWidth="1"/>
    <col min="8" max="24" width="8.83203125" style="2" customWidth="1"/>
  </cols>
  <sheetData>
    <row r="1" spans="1:33" ht="26" customHeight="1" x14ac:dyDescent="0.3">
      <c r="A1" s="124"/>
      <c r="B1" s="124"/>
      <c r="C1" s="161" t="str">
        <f>Historico!E1</f>
        <v>Circuito do Imaculado Coração de Maria</v>
      </c>
      <c r="D1" s="161"/>
      <c r="E1" s="161"/>
      <c r="F1" s="161"/>
      <c r="G1" s="161"/>
      <c r="H1" s="90" t="s">
        <v>65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"/>
      <c r="Z1" s="1"/>
      <c r="AA1" s="1"/>
      <c r="AB1" s="1"/>
      <c r="AC1" s="1"/>
      <c r="AD1" s="1"/>
      <c r="AE1" s="1"/>
      <c r="AF1" s="1"/>
      <c r="AG1" s="1"/>
    </row>
    <row r="2" spans="1:33" ht="26" customHeight="1" x14ac:dyDescent="0.15">
      <c r="A2" s="125"/>
      <c r="B2" s="125"/>
      <c r="C2" s="152" t="s">
        <v>70</v>
      </c>
      <c r="D2" s="152"/>
      <c r="E2" s="152"/>
      <c r="F2" s="152"/>
      <c r="G2" s="152"/>
      <c r="H2" s="91" t="s">
        <v>69</v>
      </c>
    </row>
    <row r="3" spans="1:33" ht="27" customHeight="1" x14ac:dyDescent="0.25">
      <c r="A3" s="173" t="s">
        <v>64</v>
      </c>
      <c r="B3" s="173"/>
      <c r="C3" s="173"/>
      <c r="D3" s="173"/>
      <c r="E3" s="173"/>
      <c r="F3" s="173"/>
      <c r="G3" s="173"/>
      <c r="H3" s="91" t="str">
        <f>IF(AND(A3="",E3=""),"ocultar","")</f>
        <v/>
      </c>
    </row>
    <row r="4" spans="1:33" ht="9" customHeight="1" x14ac:dyDescent="0.15">
      <c r="A4" s="116" t="s">
        <v>66</v>
      </c>
      <c r="B4" s="4"/>
      <c r="C4" s="4"/>
      <c r="D4" s="4"/>
      <c r="E4" s="4"/>
      <c r="F4" s="4"/>
      <c r="G4" s="4"/>
      <c r="H4" s="91" t="str">
        <f t="shared" ref="H4:H44" si="0">IF(AND(A4="",E4=""),"ocultar","")</f>
        <v/>
      </c>
    </row>
    <row r="5" spans="1:33" ht="21" customHeight="1" x14ac:dyDescent="0.2">
      <c r="A5" s="72" t="s">
        <v>56</v>
      </c>
      <c r="B5" s="69" t="s">
        <v>19</v>
      </c>
      <c r="C5" s="69" t="s">
        <v>55</v>
      </c>
      <c r="D5" s="15"/>
      <c r="E5" s="71" t="s">
        <v>57</v>
      </c>
      <c r="F5" s="70" t="s">
        <v>19</v>
      </c>
      <c r="G5" s="70" t="s">
        <v>55</v>
      </c>
      <c r="H5" s="91" t="str">
        <f t="shared" si="0"/>
        <v/>
      </c>
    </row>
    <row r="6" spans="1:33" ht="6" customHeight="1" x14ac:dyDescent="0.2">
      <c r="A6" s="96" t="s">
        <v>66</v>
      </c>
      <c r="B6" s="39"/>
      <c r="C6" s="39"/>
      <c r="D6" s="15"/>
      <c r="E6" s="17"/>
      <c r="F6" s="47"/>
      <c r="G6" s="47"/>
      <c r="H6" s="91" t="str">
        <f t="shared" si="0"/>
        <v/>
      </c>
    </row>
    <row r="7" spans="1:33" ht="16" customHeight="1" x14ac:dyDescent="0.15">
      <c r="A7" s="97" t="s">
        <v>50</v>
      </c>
      <c r="B7" s="43" t="s">
        <v>223</v>
      </c>
      <c r="C7" s="98">
        <v>4</v>
      </c>
      <c r="D7" s="11"/>
      <c r="E7" s="99" t="s">
        <v>51</v>
      </c>
      <c r="F7" s="48" t="s">
        <v>224</v>
      </c>
      <c r="G7" s="100">
        <v>4</v>
      </c>
      <c r="H7" s="91" t="str">
        <f t="shared" si="0"/>
        <v/>
      </c>
    </row>
    <row r="8" spans="1:33" ht="16" customHeight="1" x14ac:dyDescent="0.15">
      <c r="A8" s="102" t="s">
        <v>34</v>
      </c>
      <c r="B8" s="43" t="s">
        <v>210</v>
      </c>
      <c r="C8" s="98">
        <v>4</v>
      </c>
      <c r="D8" s="11"/>
      <c r="E8" s="99" t="s">
        <v>37</v>
      </c>
      <c r="F8" s="48" t="s">
        <v>38</v>
      </c>
      <c r="G8" s="100">
        <v>4</v>
      </c>
      <c r="H8" s="91" t="str">
        <f t="shared" si="0"/>
        <v/>
      </c>
    </row>
    <row r="9" spans="1:33" ht="16" customHeight="1" x14ac:dyDescent="0.15">
      <c r="A9" s="102" t="s">
        <v>42</v>
      </c>
      <c r="B9" s="43" t="s">
        <v>106</v>
      </c>
      <c r="C9" s="98">
        <v>3</v>
      </c>
      <c r="D9" s="11"/>
      <c r="E9" s="101" t="s">
        <v>41</v>
      </c>
      <c r="F9" s="48" t="s">
        <v>33</v>
      </c>
      <c r="G9" s="100">
        <v>3</v>
      </c>
      <c r="H9" s="91" t="str">
        <f t="shared" si="0"/>
        <v/>
      </c>
    </row>
    <row r="10" spans="1:33" ht="16" customHeight="1" x14ac:dyDescent="0.15">
      <c r="A10" s="102" t="s">
        <v>127</v>
      </c>
      <c r="B10" s="43" t="s">
        <v>128</v>
      </c>
      <c r="C10" s="98">
        <v>3</v>
      </c>
      <c r="D10" s="11"/>
      <c r="E10" s="101" t="s">
        <v>168</v>
      </c>
      <c r="F10" s="48" t="s">
        <v>33</v>
      </c>
      <c r="G10" s="100">
        <v>2</v>
      </c>
      <c r="H10" s="91" t="str">
        <f t="shared" si="0"/>
        <v/>
      </c>
    </row>
    <row r="11" spans="1:33" ht="16" customHeight="1" x14ac:dyDescent="0.15">
      <c r="A11" s="102" t="s">
        <v>179</v>
      </c>
      <c r="B11" s="43" t="s">
        <v>47</v>
      </c>
      <c r="C11" s="98">
        <v>2</v>
      </c>
      <c r="D11" s="11"/>
      <c r="E11" s="101" t="s">
        <v>229</v>
      </c>
      <c r="F11" s="48" t="s">
        <v>38</v>
      </c>
      <c r="G11" s="100">
        <v>2</v>
      </c>
      <c r="H11" s="91" t="str">
        <f t="shared" si="0"/>
        <v/>
      </c>
    </row>
    <row r="12" spans="1:33" ht="16" customHeight="1" x14ac:dyDescent="0.15">
      <c r="A12" s="102"/>
      <c r="B12" s="43"/>
      <c r="C12" s="98"/>
      <c r="D12" s="11"/>
      <c r="E12" s="101" t="s">
        <v>81</v>
      </c>
      <c r="F12" s="48" t="s">
        <v>33</v>
      </c>
      <c r="G12" s="100">
        <v>2</v>
      </c>
      <c r="H12" s="91" t="str">
        <f t="shared" si="0"/>
        <v/>
      </c>
    </row>
    <row r="13" spans="1:33" ht="16" hidden="1" customHeight="1" x14ac:dyDescent="0.15">
      <c r="A13" s="102"/>
      <c r="B13" s="43"/>
      <c r="C13" s="98"/>
      <c r="D13" s="11"/>
      <c r="E13" s="101"/>
      <c r="F13" s="48"/>
      <c r="G13" s="100"/>
      <c r="H13" s="91" t="str">
        <f t="shared" si="0"/>
        <v>ocultar</v>
      </c>
    </row>
    <row r="14" spans="1:33" ht="16" hidden="1" customHeight="1" x14ac:dyDescent="0.15">
      <c r="A14" s="102"/>
      <c r="B14" s="43"/>
      <c r="C14" s="98"/>
      <c r="D14" s="11"/>
      <c r="E14" s="101"/>
      <c r="F14" s="48"/>
      <c r="G14" s="100"/>
      <c r="H14" s="91" t="str">
        <f t="shared" si="0"/>
        <v>ocultar</v>
      </c>
    </row>
    <row r="15" spans="1:33" ht="17" hidden="1" customHeight="1" x14ac:dyDescent="0.15">
      <c r="A15" s="102"/>
      <c r="B15" s="43"/>
      <c r="C15" s="98"/>
      <c r="D15" s="11"/>
      <c r="E15" s="101"/>
      <c r="F15" s="48"/>
      <c r="G15" s="100"/>
      <c r="H15" s="91" t="str">
        <f t="shared" si="0"/>
        <v>ocultar</v>
      </c>
    </row>
    <row r="16" spans="1:33" ht="17" hidden="1" customHeight="1" x14ac:dyDescent="0.15">
      <c r="A16" s="102"/>
      <c r="B16" s="43"/>
      <c r="C16" s="98"/>
      <c r="D16" s="11"/>
      <c r="E16" s="101"/>
      <c r="F16" s="48"/>
      <c r="G16" s="100"/>
      <c r="H16" s="91" t="str">
        <f t="shared" si="0"/>
        <v>ocultar</v>
      </c>
    </row>
    <row r="17" spans="1:24" ht="17" hidden="1" customHeight="1" x14ac:dyDescent="0.15">
      <c r="A17" s="102"/>
      <c r="B17" s="43"/>
      <c r="C17" s="98"/>
      <c r="D17" s="11"/>
      <c r="E17" s="101"/>
      <c r="F17" s="48"/>
      <c r="G17" s="100"/>
      <c r="H17" s="91" t="str">
        <f t="shared" si="0"/>
        <v>ocultar</v>
      </c>
    </row>
    <row r="18" spans="1:24" ht="17" hidden="1" customHeight="1" x14ac:dyDescent="0.15">
      <c r="A18" s="102"/>
      <c r="B18" s="43"/>
      <c r="C18" s="98"/>
      <c r="D18" s="11"/>
      <c r="E18" s="101"/>
      <c r="F18" s="48"/>
      <c r="G18" s="100"/>
      <c r="H18" s="91" t="str">
        <f t="shared" si="0"/>
        <v>ocultar</v>
      </c>
    </row>
    <row r="19" spans="1:24" ht="17" hidden="1" customHeight="1" x14ac:dyDescent="0.15">
      <c r="A19" s="102"/>
      <c r="B19" s="43"/>
      <c r="C19" s="98"/>
      <c r="D19" s="11"/>
      <c r="E19" s="101"/>
      <c r="F19" s="48"/>
      <c r="G19" s="100"/>
      <c r="H19" s="91" t="str">
        <f t="shared" si="0"/>
        <v>ocultar</v>
      </c>
    </row>
    <row r="20" spans="1:24" ht="17" hidden="1" customHeight="1" x14ac:dyDescent="0.15">
      <c r="A20" s="102"/>
      <c r="B20" s="43"/>
      <c r="C20" s="98"/>
      <c r="D20" s="11"/>
      <c r="E20" s="101"/>
      <c r="F20" s="48"/>
      <c r="G20" s="100"/>
      <c r="H20" s="91" t="str">
        <f t="shared" si="0"/>
        <v>ocultar</v>
      </c>
    </row>
    <row r="21" spans="1:24" ht="17" hidden="1" customHeight="1" x14ac:dyDescent="0.15">
      <c r="A21" s="102"/>
      <c r="B21" s="43"/>
      <c r="C21" s="98"/>
      <c r="D21" s="11"/>
      <c r="E21" s="101"/>
      <c r="F21" s="48"/>
      <c r="G21" s="100"/>
      <c r="H21" s="91" t="str">
        <f t="shared" si="0"/>
        <v>ocultar</v>
      </c>
    </row>
    <row r="22" spans="1:24" ht="8" customHeight="1" x14ac:dyDescent="0.2">
      <c r="A22" s="114" t="s">
        <v>66</v>
      </c>
      <c r="B22" s="93"/>
      <c r="C22" s="93"/>
      <c r="D22" s="15"/>
      <c r="E22" s="94"/>
      <c r="F22" s="95"/>
      <c r="G22" s="95"/>
      <c r="H22" s="91" t="str">
        <f t="shared" si="0"/>
        <v/>
      </c>
    </row>
    <row r="23" spans="1:24" s="113" customFormat="1" ht="20" customHeight="1" x14ac:dyDescent="0.15">
      <c r="A23" s="169" t="s">
        <v>68</v>
      </c>
      <c r="B23" s="169"/>
      <c r="C23" s="169"/>
      <c r="D23" s="169"/>
      <c r="E23" s="169"/>
      <c r="F23" s="169"/>
      <c r="G23" s="169"/>
      <c r="H23" s="91" t="str">
        <f t="shared" si="0"/>
        <v/>
      </c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</row>
    <row r="24" spans="1:24" ht="15" customHeight="1" x14ac:dyDescent="0.2">
      <c r="A24" s="170" t="s">
        <v>49</v>
      </c>
      <c r="B24" s="170"/>
      <c r="C24" s="60">
        <v>4</v>
      </c>
      <c r="D24" s="25"/>
      <c r="E24" s="171" t="s">
        <v>35</v>
      </c>
      <c r="F24" s="172"/>
      <c r="G24" s="62">
        <v>10</v>
      </c>
      <c r="H24" s="91" t="str">
        <f t="shared" si="0"/>
        <v/>
      </c>
    </row>
    <row r="25" spans="1:24" ht="15" customHeight="1" x14ac:dyDescent="0.2">
      <c r="A25" s="160" t="s">
        <v>122</v>
      </c>
      <c r="B25" s="160"/>
      <c r="C25" s="60">
        <v>3</v>
      </c>
      <c r="D25" s="25"/>
      <c r="E25" s="165" t="s">
        <v>40</v>
      </c>
      <c r="F25" s="165"/>
      <c r="G25" s="62">
        <v>6</v>
      </c>
      <c r="H25" s="91" t="str">
        <f t="shared" si="0"/>
        <v/>
      </c>
    </row>
    <row r="26" spans="1:24" ht="15" customHeight="1" x14ac:dyDescent="0.2">
      <c r="A26" s="160" t="s">
        <v>46</v>
      </c>
      <c r="B26" s="160"/>
      <c r="C26" s="60">
        <v>3</v>
      </c>
      <c r="D26" s="25"/>
      <c r="E26" s="159" t="s">
        <v>49</v>
      </c>
      <c r="F26" s="159"/>
      <c r="G26" s="62">
        <v>4</v>
      </c>
      <c r="H26" s="91"/>
    </row>
    <row r="27" spans="1:24" ht="15" customHeight="1" x14ac:dyDescent="0.2">
      <c r="A27" s="157" t="s">
        <v>29</v>
      </c>
      <c r="B27" s="158"/>
      <c r="C27" s="60">
        <v>3</v>
      </c>
      <c r="D27" s="25"/>
      <c r="E27" s="159"/>
      <c r="F27" s="159"/>
      <c r="G27" s="62"/>
      <c r="H27" s="91"/>
    </row>
    <row r="28" spans="1:24" ht="15" customHeight="1" x14ac:dyDescent="0.2">
      <c r="A28" s="160" t="s">
        <v>181</v>
      </c>
      <c r="B28" s="160"/>
      <c r="C28" s="60">
        <v>3</v>
      </c>
      <c r="D28" s="25"/>
      <c r="E28" s="168"/>
      <c r="F28" s="168"/>
      <c r="G28" s="62"/>
      <c r="H28" s="91"/>
    </row>
    <row r="29" spans="1:24" ht="15" customHeight="1" x14ac:dyDescent="0.2">
      <c r="A29" s="163" t="s">
        <v>104</v>
      </c>
      <c r="B29" s="163"/>
      <c r="C29" s="63">
        <v>3</v>
      </c>
      <c r="D29" s="64"/>
      <c r="E29" s="166"/>
      <c r="F29" s="166"/>
      <c r="G29" s="65"/>
      <c r="H29" s="91" t="str">
        <f t="shared" si="0"/>
        <v/>
      </c>
    </row>
    <row r="30" spans="1:24" ht="8" customHeight="1" x14ac:dyDescent="0.2">
      <c r="A30" s="164" t="s">
        <v>66</v>
      </c>
      <c r="B30" s="164"/>
      <c r="C30" s="149"/>
      <c r="D30" s="150"/>
      <c r="E30" s="167"/>
      <c r="F30" s="167"/>
      <c r="G30" s="151"/>
      <c r="H30" s="91" t="str">
        <f t="shared" si="0"/>
        <v/>
      </c>
    </row>
    <row r="31" spans="1:24" ht="33" customHeight="1" x14ac:dyDescent="0.25">
      <c r="A31" s="162" t="s">
        <v>67</v>
      </c>
      <c r="B31" s="162"/>
      <c r="C31" s="162"/>
      <c r="D31" s="162"/>
      <c r="E31" s="162"/>
      <c r="F31" s="162"/>
      <c r="G31" s="162"/>
      <c r="H31" s="91" t="str">
        <f t="shared" si="0"/>
        <v/>
      </c>
    </row>
    <row r="32" spans="1:24" ht="9" customHeight="1" x14ac:dyDescent="0.15">
      <c r="A32" s="116" t="s">
        <v>66</v>
      </c>
      <c r="B32" s="4"/>
      <c r="C32" s="4"/>
      <c r="D32" s="4"/>
      <c r="E32" s="4"/>
      <c r="F32" s="4"/>
      <c r="G32" s="4"/>
      <c r="H32" s="91" t="str">
        <f t="shared" si="0"/>
        <v/>
      </c>
    </row>
    <row r="33" spans="1:8" ht="21" customHeight="1" x14ac:dyDescent="0.2">
      <c r="A33" s="155" t="s">
        <v>56</v>
      </c>
      <c r="B33" s="155"/>
      <c r="C33" s="69" t="s">
        <v>55</v>
      </c>
      <c r="D33" s="61"/>
      <c r="E33" s="156" t="s">
        <v>57</v>
      </c>
      <c r="F33" s="156"/>
      <c r="G33" s="70" t="s">
        <v>55</v>
      </c>
      <c r="H33" s="91" t="str">
        <f t="shared" si="0"/>
        <v/>
      </c>
    </row>
    <row r="34" spans="1:8" ht="6" customHeight="1" x14ac:dyDescent="0.2">
      <c r="A34" s="96" t="s">
        <v>66</v>
      </c>
      <c r="B34" s="39"/>
      <c r="C34" s="39"/>
      <c r="D34" s="15"/>
      <c r="E34" s="17"/>
      <c r="F34" s="47"/>
      <c r="G34" s="47"/>
      <c r="H34" s="91" t="str">
        <f t="shared" si="0"/>
        <v/>
      </c>
    </row>
    <row r="35" spans="1:8" ht="17" customHeight="1" x14ac:dyDescent="0.15">
      <c r="A35" s="103" t="s">
        <v>122</v>
      </c>
      <c r="B35" s="104"/>
      <c r="C35" s="98">
        <v>6</v>
      </c>
      <c r="D35" s="106"/>
      <c r="E35" s="107" t="s">
        <v>122</v>
      </c>
      <c r="F35" s="108"/>
      <c r="G35" s="100">
        <v>8</v>
      </c>
      <c r="H35" s="91" t="str">
        <f t="shared" si="0"/>
        <v/>
      </c>
    </row>
    <row r="36" spans="1:8" ht="16" customHeight="1" x14ac:dyDescent="0.15">
      <c r="A36" s="117" t="s">
        <v>49</v>
      </c>
      <c r="B36" s="104"/>
      <c r="C36" s="98">
        <v>4</v>
      </c>
      <c r="D36" s="106"/>
      <c r="E36" s="118" t="s">
        <v>40</v>
      </c>
      <c r="F36" s="110"/>
      <c r="G36" s="100">
        <v>4</v>
      </c>
      <c r="H36" s="91" t="str">
        <f t="shared" si="0"/>
        <v/>
      </c>
    </row>
    <row r="37" spans="1:8" ht="16" customHeight="1" x14ac:dyDescent="0.15">
      <c r="A37" s="117" t="s">
        <v>104</v>
      </c>
      <c r="B37" s="104"/>
      <c r="C37" s="98">
        <v>4</v>
      </c>
      <c r="D37" s="106"/>
      <c r="E37" s="118" t="s">
        <v>35</v>
      </c>
      <c r="F37" s="110"/>
      <c r="G37" s="100">
        <v>4</v>
      </c>
      <c r="H37" s="91" t="str">
        <f t="shared" si="0"/>
        <v/>
      </c>
    </row>
    <row r="38" spans="1:8" ht="16" customHeight="1" x14ac:dyDescent="0.15">
      <c r="A38" s="117" t="s">
        <v>35</v>
      </c>
      <c r="B38" s="104"/>
      <c r="C38" s="98">
        <v>2</v>
      </c>
      <c r="D38" s="106"/>
      <c r="E38" s="118" t="s">
        <v>46</v>
      </c>
      <c r="F38" s="110"/>
      <c r="G38" s="100">
        <v>2</v>
      </c>
      <c r="H38" s="91" t="str">
        <f t="shared" si="0"/>
        <v/>
      </c>
    </row>
    <row r="39" spans="1:8" ht="16" customHeight="1" x14ac:dyDescent="0.15">
      <c r="A39" s="117" t="s">
        <v>40</v>
      </c>
      <c r="B39" s="104"/>
      <c r="C39" s="98">
        <v>2</v>
      </c>
      <c r="D39" s="106"/>
      <c r="E39" s="118" t="s">
        <v>104</v>
      </c>
      <c r="F39" s="110"/>
      <c r="G39" s="100">
        <v>2</v>
      </c>
      <c r="H39" s="91" t="str">
        <f t="shared" si="0"/>
        <v/>
      </c>
    </row>
    <row r="40" spans="1:8" ht="16" customHeight="1" x14ac:dyDescent="0.15">
      <c r="A40" s="117"/>
      <c r="B40" s="104"/>
      <c r="C40" s="98"/>
      <c r="D40" s="106"/>
      <c r="E40" s="118" t="s">
        <v>88</v>
      </c>
      <c r="F40" s="110"/>
      <c r="G40" s="100">
        <v>2</v>
      </c>
      <c r="H40" s="91" t="str">
        <f t="shared" si="0"/>
        <v/>
      </c>
    </row>
    <row r="41" spans="1:8" ht="16" hidden="1" customHeight="1" x14ac:dyDescent="0.15">
      <c r="A41" s="119"/>
      <c r="B41" s="104"/>
      <c r="C41" s="105"/>
      <c r="D41" s="106"/>
      <c r="E41" s="118"/>
      <c r="F41" s="110"/>
      <c r="G41" s="109"/>
      <c r="H41" s="91" t="str">
        <f t="shared" si="0"/>
        <v>ocultar</v>
      </c>
    </row>
    <row r="42" spans="1:8" ht="16" hidden="1" customHeight="1" x14ac:dyDescent="0.15">
      <c r="A42" s="117"/>
      <c r="B42" s="111"/>
      <c r="C42" s="105"/>
      <c r="D42" s="106"/>
      <c r="E42" s="118"/>
      <c r="F42" s="110"/>
      <c r="G42" s="109"/>
      <c r="H42" s="91" t="str">
        <f t="shared" si="0"/>
        <v>ocultar</v>
      </c>
    </row>
    <row r="43" spans="1:8" ht="16" hidden="1" customHeight="1" x14ac:dyDescent="0.15">
      <c r="A43" s="117"/>
      <c r="B43" s="111"/>
      <c r="C43" s="105"/>
      <c r="D43" s="106"/>
      <c r="E43" s="120"/>
      <c r="F43" s="108"/>
      <c r="G43" s="109"/>
      <c r="H43" s="91" t="str">
        <f t="shared" si="0"/>
        <v>ocultar</v>
      </c>
    </row>
    <row r="44" spans="1:8" ht="16" hidden="1" customHeight="1" x14ac:dyDescent="0.15">
      <c r="A44" s="117"/>
      <c r="B44" s="111"/>
      <c r="C44" s="105"/>
      <c r="D44" s="106"/>
      <c r="E44" s="120"/>
      <c r="F44" s="108"/>
      <c r="G44" s="109"/>
      <c r="H44" s="91" t="str">
        <f t="shared" si="0"/>
        <v>ocultar</v>
      </c>
    </row>
    <row r="45" spans="1:8" ht="9" customHeight="1" x14ac:dyDescent="0.2">
      <c r="A45" s="92"/>
      <c r="B45" s="93"/>
      <c r="C45" s="93"/>
      <c r="D45" s="115"/>
      <c r="E45" s="94"/>
      <c r="F45" s="95"/>
      <c r="G45" s="95"/>
    </row>
    <row r="46" spans="1:8" ht="15" customHeight="1" x14ac:dyDescent="0.2">
      <c r="A46" s="58"/>
      <c r="B46" s="58"/>
      <c r="C46" s="58"/>
      <c r="D46" s="15"/>
      <c r="E46" s="59"/>
      <c r="F46" s="59"/>
      <c r="G46" s="59"/>
    </row>
    <row r="47" spans="1:8" ht="15" customHeight="1" x14ac:dyDescent="0.2">
      <c r="A47" s="58"/>
      <c r="B47" s="58"/>
      <c r="C47" s="58"/>
      <c r="D47" s="15"/>
      <c r="E47" s="59"/>
      <c r="F47" s="59"/>
      <c r="G47" s="59"/>
    </row>
    <row r="48" spans="1:8" ht="15" customHeight="1" x14ac:dyDescent="0.2">
      <c r="A48" s="58"/>
      <c r="B48" s="58"/>
      <c r="C48" s="58"/>
      <c r="D48" s="15"/>
      <c r="E48" s="59"/>
      <c r="F48" s="59"/>
      <c r="G48" s="59"/>
    </row>
    <row r="49" spans="1:33" ht="15" customHeight="1" x14ac:dyDescent="0.2">
      <c r="A49" s="58"/>
      <c r="B49" s="58"/>
      <c r="C49" s="58"/>
      <c r="D49" s="15"/>
      <c r="E49" s="59"/>
      <c r="F49" s="59"/>
      <c r="G49" s="59"/>
    </row>
    <row r="50" spans="1:33" ht="15" customHeight="1" x14ac:dyDescent="0.2">
      <c r="A50" s="58"/>
      <c r="B50" s="58"/>
      <c r="C50" s="58"/>
      <c r="D50" s="15"/>
      <c r="E50" s="59"/>
      <c r="F50" s="59"/>
      <c r="G50" s="59"/>
    </row>
    <row r="51" spans="1:33" ht="15" customHeight="1" x14ac:dyDescent="0.2">
      <c r="A51" s="58"/>
      <c r="B51" s="58"/>
      <c r="C51" s="58"/>
      <c r="D51" s="15"/>
      <c r="E51" s="59"/>
      <c r="F51" s="59"/>
      <c r="G51" s="59"/>
    </row>
    <row r="52" spans="1:33" ht="15" customHeight="1" x14ac:dyDescent="0.2">
      <c r="A52" s="58"/>
      <c r="B52" s="58"/>
      <c r="C52" s="58"/>
      <c r="D52" s="15"/>
      <c r="E52" s="59"/>
      <c r="F52" s="59"/>
      <c r="G52" s="59"/>
    </row>
    <row r="53" spans="1:33" ht="15" customHeight="1" x14ac:dyDescent="0.2">
      <c r="A53" s="58"/>
      <c r="B53" s="58"/>
      <c r="C53" s="58"/>
      <c r="D53" s="15"/>
      <c r="E53" s="59"/>
      <c r="F53" s="59"/>
      <c r="G53" s="59"/>
    </row>
    <row r="54" spans="1:33" ht="15" customHeight="1" x14ac:dyDescent="0.2">
      <c r="A54" s="58"/>
      <c r="B54" s="58"/>
      <c r="C54" s="58"/>
      <c r="D54" s="15"/>
      <c r="E54" s="59"/>
      <c r="F54" s="59"/>
      <c r="G54" s="59"/>
    </row>
    <row r="55" spans="1:33" ht="15" customHeight="1" x14ac:dyDescent="0.2">
      <c r="A55" s="58"/>
      <c r="B55" s="58"/>
      <c r="C55" s="58"/>
      <c r="D55" s="15"/>
      <c r="E55" s="59"/>
      <c r="F55" s="59"/>
      <c r="G55" s="59"/>
    </row>
    <row r="56" spans="1:33" ht="15" customHeight="1" x14ac:dyDescent="0.2">
      <c r="A56" s="58"/>
      <c r="B56" s="58"/>
      <c r="C56" s="58"/>
      <c r="D56" s="15"/>
      <c r="E56" s="59"/>
      <c r="F56" s="59"/>
      <c r="G56" s="59"/>
    </row>
    <row r="57" spans="1:33" ht="15" customHeight="1" x14ac:dyDescent="0.2">
      <c r="A57" s="58"/>
      <c r="B57" s="58"/>
      <c r="C57" s="58"/>
      <c r="D57" s="15"/>
      <c r="E57" s="59"/>
      <c r="F57" s="59"/>
      <c r="G57" s="59"/>
    </row>
    <row r="58" spans="1:33" ht="15" customHeight="1" x14ac:dyDescent="0.2">
      <c r="A58" s="58"/>
      <c r="B58" s="58"/>
      <c r="C58" s="58"/>
      <c r="D58" s="15"/>
      <c r="E58" s="59"/>
      <c r="F58" s="59"/>
      <c r="G58" s="59"/>
    </row>
    <row r="59" spans="1:33" ht="15" customHeight="1" x14ac:dyDescent="0.2">
      <c r="A59" s="58"/>
      <c r="B59" s="58"/>
      <c r="C59" s="58"/>
      <c r="D59" s="15"/>
      <c r="E59" s="59"/>
      <c r="F59" s="59"/>
      <c r="G59" s="59"/>
    </row>
    <row r="60" spans="1:33" ht="15" customHeight="1" x14ac:dyDescent="0.2">
      <c r="A60" s="58"/>
      <c r="B60" s="58"/>
      <c r="C60" s="58"/>
      <c r="D60" s="15"/>
      <c r="E60" s="59"/>
      <c r="F60" s="59"/>
      <c r="G60" s="59"/>
    </row>
    <row r="61" spans="1:33" ht="15" customHeight="1" x14ac:dyDescent="0.2">
      <c r="A61" s="58"/>
      <c r="B61" s="58"/>
      <c r="C61" s="58"/>
      <c r="D61" s="15"/>
      <c r="E61" s="59"/>
      <c r="F61" s="59"/>
      <c r="G61" s="59"/>
    </row>
    <row r="62" spans="1:33" ht="15" customHeight="1" x14ac:dyDescent="0.2">
      <c r="A62" s="121"/>
      <c r="B62" s="121"/>
      <c r="C62" s="121"/>
      <c r="D62" s="122"/>
      <c r="E62" s="123"/>
      <c r="F62" s="123"/>
      <c r="G62" s="123"/>
    </row>
    <row r="63" spans="1:33" s="2" customFormat="1" ht="39" customHeight="1" x14ac:dyDescent="0.15">
      <c r="A63" s="6"/>
      <c r="B63" s="18"/>
      <c r="C63" s="18"/>
      <c r="D63" s="6"/>
      <c r="E63" s="6"/>
      <c r="F63" s="18"/>
      <c r="G63" s="18"/>
      <c r="Y63"/>
      <c r="Z63"/>
      <c r="AA63"/>
      <c r="AB63"/>
      <c r="AC63"/>
      <c r="AD63"/>
      <c r="AE63"/>
      <c r="AF63"/>
      <c r="AG63"/>
    </row>
    <row r="64" spans="1:33" s="2" customFormat="1" x14ac:dyDescent="0.15">
      <c r="A64" s="6"/>
      <c r="B64" s="18"/>
      <c r="C64" s="18"/>
      <c r="D64" s="6"/>
      <c r="E64" s="6"/>
      <c r="H64" s="18"/>
      <c r="J64" s="68"/>
      <c r="K64" s="2" t="s">
        <v>60</v>
      </c>
      <c r="L64" s="2" t="s">
        <v>61</v>
      </c>
      <c r="Y64"/>
      <c r="Z64"/>
      <c r="AA64"/>
      <c r="AB64"/>
      <c r="AC64"/>
      <c r="AD64"/>
      <c r="AE64"/>
      <c r="AF64"/>
      <c r="AG64"/>
    </row>
    <row r="65" spans="1:33" s="2" customFormat="1" ht="18" customHeight="1" x14ac:dyDescent="0.15">
      <c r="A65" s="6"/>
      <c r="B65" s="18"/>
      <c r="C65" s="18"/>
      <c r="D65" s="6"/>
      <c r="E65" s="6"/>
      <c r="H65" s="66"/>
      <c r="J65" s="18">
        <v>2000</v>
      </c>
      <c r="K65" s="67">
        <v>15</v>
      </c>
      <c r="L65" s="67">
        <v>57</v>
      </c>
      <c r="Y65"/>
      <c r="Z65"/>
      <c r="AA65"/>
      <c r="AB65"/>
      <c r="AC65"/>
      <c r="AD65"/>
      <c r="AE65"/>
      <c r="AF65"/>
      <c r="AG65"/>
    </row>
    <row r="66" spans="1:33" s="2" customFormat="1" ht="18" customHeight="1" x14ac:dyDescent="0.15">
      <c r="A66" s="6"/>
      <c r="B66" s="18"/>
      <c r="C66" s="18"/>
      <c r="D66" s="6"/>
      <c r="E66" s="6"/>
      <c r="H66" s="66"/>
      <c r="J66" s="18">
        <v>2001</v>
      </c>
      <c r="K66" s="67">
        <v>14</v>
      </c>
      <c r="L66" s="67">
        <v>40</v>
      </c>
      <c r="Y66"/>
      <c r="Z66"/>
      <c r="AA66"/>
      <c r="AB66"/>
      <c r="AC66"/>
      <c r="AD66"/>
      <c r="AE66"/>
      <c r="AF66"/>
      <c r="AG66"/>
    </row>
    <row r="67" spans="1:33" s="2" customFormat="1" ht="18" customHeight="1" x14ac:dyDescent="0.15">
      <c r="A67" s="6"/>
      <c r="B67" s="18"/>
      <c r="C67" s="18"/>
      <c r="D67" s="6"/>
      <c r="E67" s="6"/>
      <c r="H67" s="66"/>
      <c r="J67" s="18">
        <v>2002</v>
      </c>
      <c r="K67" s="67">
        <v>9</v>
      </c>
      <c r="L67" s="67">
        <v>62</v>
      </c>
      <c r="Y67"/>
      <c r="Z67"/>
      <c r="AA67"/>
      <c r="AB67"/>
      <c r="AC67"/>
      <c r="AD67"/>
      <c r="AE67"/>
      <c r="AF67"/>
      <c r="AG67"/>
    </row>
    <row r="68" spans="1:33" s="2" customFormat="1" ht="18" customHeight="1" x14ac:dyDescent="0.15">
      <c r="A68" s="6"/>
      <c r="B68" s="18"/>
      <c r="C68" s="18"/>
      <c r="D68" s="6"/>
      <c r="E68" s="6"/>
      <c r="H68" s="66"/>
      <c r="J68" s="18">
        <v>2003</v>
      </c>
      <c r="K68" s="67">
        <v>10</v>
      </c>
      <c r="L68" s="67">
        <v>53</v>
      </c>
      <c r="Y68"/>
      <c r="Z68"/>
      <c r="AA68"/>
      <c r="AB68"/>
      <c r="AC68"/>
      <c r="AD68"/>
      <c r="AE68"/>
      <c r="AF68"/>
      <c r="AG68"/>
    </row>
    <row r="69" spans="1:33" s="2" customFormat="1" ht="18" customHeight="1" x14ac:dyDescent="0.15">
      <c r="A69" s="6"/>
      <c r="B69" s="18"/>
      <c r="C69" s="18"/>
      <c r="D69" s="6"/>
      <c r="E69" s="6"/>
      <c r="H69" s="66"/>
      <c r="J69" s="18">
        <v>2004</v>
      </c>
      <c r="K69" s="67">
        <v>10</v>
      </c>
      <c r="L69" s="67">
        <v>66</v>
      </c>
      <c r="Y69"/>
      <c r="Z69"/>
      <c r="AA69"/>
      <c r="AB69"/>
      <c r="AC69"/>
      <c r="AD69"/>
      <c r="AE69"/>
      <c r="AF69"/>
      <c r="AG69"/>
    </row>
    <row r="70" spans="1:33" s="2" customFormat="1" ht="18" customHeight="1" x14ac:dyDescent="0.15">
      <c r="A70" s="6"/>
      <c r="B70" s="18"/>
      <c r="C70" s="18"/>
      <c r="D70" s="6"/>
      <c r="E70" s="6"/>
      <c r="H70" s="66"/>
      <c r="J70" s="18">
        <v>2005</v>
      </c>
      <c r="K70" s="67">
        <v>10</v>
      </c>
      <c r="L70" s="67">
        <v>76</v>
      </c>
      <c r="Y70"/>
      <c r="Z70"/>
      <c r="AA70"/>
      <c r="AB70"/>
      <c r="AC70"/>
      <c r="AD70"/>
      <c r="AE70"/>
      <c r="AF70"/>
      <c r="AG70"/>
    </row>
    <row r="71" spans="1:33" s="2" customFormat="1" ht="18" customHeight="1" x14ac:dyDescent="0.15">
      <c r="A71" s="6"/>
      <c r="B71" s="18"/>
      <c r="C71" s="18"/>
      <c r="D71" s="6"/>
      <c r="E71" s="6"/>
      <c r="H71" s="66"/>
      <c r="J71" s="18">
        <v>2006</v>
      </c>
      <c r="K71" s="67">
        <v>13</v>
      </c>
      <c r="L71" s="67">
        <v>69</v>
      </c>
      <c r="Y71"/>
      <c r="Z71"/>
      <c r="AA71"/>
      <c r="AB71"/>
      <c r="AC71"/>
      <c r="AD71"/>
      <c r="AE71"/>
      <c r="AF71"/>
      <c r="AG71"/>
    </row>
    <row r="72" spans="1:33" s="2" customFormat="1" ht="18" customHeight="1" x14ac:dyDescent="0.15">
      <c r="A72" s="6"/>
      <c r="B72" s="18"/>
      <c r="C72" s="18"/>
      <c r="D72" s="6"/>
      <c r="E72" s="6"/>
      <c r="H72" s="66"/>
      <c r="J72" s="18">
        <v>2007</v>
      </c>
      <c r="K72" s="67">
        <v>9</v>
      </c>
      <c r="L72" s="67">
        <v>72</v>
      </c>
      <c r="Y72"/>
      <c r="Z72"/>
      <c r="AA72"/>
      <c r="AB72"/>
      <c r="AC72"/>
      <c r="AD72"/>
      <c r="AE72"/>
      <c r="AF72"/>
      <c r="AG72"/>
    </row>
    <row r="73" spans="1:33" s="2" customFormat="1" ht="18" customHeight="1" x14ac:dyDescent="0.15">
      <c r="A73" s="6"/>
      <c r="B73" s="18"/>
      <c r="C73" s="18"/>
      <c r="D73" s="6"/>
      <c r="E73" s="6"/>
      <c r="H73" s="66"/>
      <c r="J73" s="18">
        <v>2008</v>
      </c>
      <c r="K73" s="67">
        <v>15</v>
      </c>
      <c r="L73" s="67">
        <v>67</v>
      </c>
      <c r="Y73"/>
      <c r="Z73"/>
      <c r="AA73"/>
      <c r="AB73"/>
      <c r="AC73"/>
      <c r="AD73"/>
      <c r="AE73"/>
      <c r="AF73"/>
      <c r="AG73"/>
    </row>
    <row r="74" spans="1:33" s="2" customFormat="1" ht="18" customHeight="1" x14ac:dyDescent="0.15">
      <c r="A74" s="6"/>
      <c r="B74" s="18"/>
      <c r="C74" s="18"/>
      <c r="D74" s="6"/>
      <c r="E74" s="6"/>
      <c r="H74" s="66"/>
      <c r="J74" s="18">
        <v>2009</v>
      </c>
      <c r="K74" s="67">
        <v>14</v>
      </c>
      <c r="L74" s="67">
        <v>70</v>
      </c>
      <c r="Y74"/>
      <c r="Z74"/>
      <c r="AA74"/>
      <c r="AB74"/>
      <c r="AC74"/>
      <c r="AD74"/>
      <c r="AE74"/>
      <c r="AF74"/>
      <c r="AG74"/>
    </row>
    <row r="75" spans="1:33" s="2" customFormat="1" ht="18" customHeight="1" x14ac:dyDescent="0.15">
      <c r="A75" s="6"/>
      <c r="B75" s="18"/>
      <c r="C75" s="18"/>
      <c r="D75" s="6"/>
      <c r="E75" s="6"/>
      <c r="H75" s="66"/>
      <c r="J75" s="18">
        <v>2010</v>
      </c>
      <c r="K75" s="67">
        <v>16</v>
      </c>
      <c r="L75" s="67">
        <v>96</v>
      </c>
      <c r="Y75"/>
      <c r="Z75"/>
      <c r="AA75"/>
      <c r="AB75"/>
      <c r="AC75"/>
      <c r="AD75"/>
      <c r="AE75"/>
      <c r="AF75"/>
      <c r="AG75"/>
    </row>
    <row r="76" spans="1:33" s="2" customFormat="1" ht="18" customHeight="1" x14ac:dyDescent="0.15">
      <c r="A76" s="6"/>
      <c r="B76" s="18"/>
      <c r="C76" s="18"/>
      <c r="D76" s="6"/>
      <c r="E76" s="6"/>
      <c r="H76" s="66"/>
      <c r="J76" s="18">
        <v>2011</v>
      </c>
      <c r="K76" s="67">
        <v>18</v>
      </c>
      <c r="L76" s="67">
        <v>102</v>
      </c>
      <c r="Y76"/>
      <c r="Z76"/>
      <c r="AA76"/>
      <c r="AB76"/>
      <c r="AC76"/>
      <c r="AD76"/>
      <c r="AE76"/>
      <c r="AF76"/>
      <c r="AG76"/>
    </row>
    <row r="77" spans="1:33" s="2" customFormat="1" ht="18" customHeight="1" x14ac:dyDescent="0.15">
      <c r="A77" s="6"/>
      <c r="B77" s="18"/>
      <c r="C77" s="18"/>
      <c r="D77" s="6"/>
      <c r="E77" s="6"/>
      <c r="H77" s="66"/>
      <c r="J77" s="18">
        <v>2012</v>
      </c>
      <c r="K77" s="67">
        <v>20</v>
      </c>
      <c r="L77" s="67">
        <v>108</v>
      </c>
      <c r="Y77"/>
      <c r="Z77"/>
      <c r="AA77"/>
      <c r="AB77"/>
      <c r="AC77"/>
      <c r="AD77"/>
      <c r="AE77"/>
      <c r="AF77"/>
      <c r="AG77"/>
    </row>
    <row r="78" spans="1:33" s="2" customFormat="1" ht="18" customHeight="1" x14ac:dyDescent="0.15">
      <c r="A78" s="6"/>
      <c r="B78" s="18"/>
      <c r="C78" s="18"/>
      <c r="D78" s="6"/>
      <c r="E78" s="6"/>
      <c r="H78" s="66"/>
      <c r="J78" s="18">
        <v>2013</v>
      </c>
      <c r="K78" s="67">
        <v>43</v>
      </c>
      <c r="L78" s="67">
        <v>143</v>
      </c>
      <c r="Y78"/>
      <c r="Z78"/>
      <c r="AA78"/>
      <c r="AB78"/>
      <c r="AC78"/>
      <c r="AD78"/>
      <c r="AE78"/>
      <c r="AF78"/>
      <c r="AG78"/>
    </row>
    <row r="79" spans="1:33" s="2" customFormat="1" ht="18" customHeight="1" x14ac:dyDescent="0.15">
      <c r="A79" s="6"/>
      <c r="B79" s="18"/>
      <c r="C79" s="18"/>
      <c r="D79" s="6"/>
      <c r="E79" s="6"/>
      <c r="H79" s="66"/>
      <c r="J79" s="18">
        <v>2014</v>
      </c>
      <c r="K79" s="67">
        <v>47</v>
      </c>
      <c r="L79" s="67">
        <v>160</v>
      </c>
      <c r="Y79"/>
      <c r="Z79"/>
      <c r="AA79"/>
      <c r="AB79"/>
      <c r="AC79"/>
      <c r="AD79"/>
      <c r="AE79"/>
      <c r="AF79"/>
      <c r="AG79"/>
    </row>
    <row r="80" spans="1:33" s="2" customFormat="1" ht="18" customHeight="1" x14ac:dyDescent="0.15">
      <c r="A80" s="6"/>
      <c r="B80" s="18"/>
      <c r="C80" s="18"/>
      <c r="D80" s="6"/>
      <c r="E80" s="6"/>
      <c r="H80" s="66"/>
      <c r="J80" s="18">
        <v>2015</v>
      </c>
      <c r="K80" s="67">
        <v>30</v>
      </c>
      <c r="L80" s="67">
        <v>131</v>
      </c>
      <c r="Y80"/>
      <c r="Z80"/>
      <c r="AA80"/>
      <c r="AB80"/>
      <c r="AC80"/>
      <c r="AD80"/>
      <c r="AE80"/>
      <c r="AF80"/>
      <c r="AG80"/>
    </row>
    <row r="81" spans="1:33" s="2" customFormat="1" ht="18" customHeight="1" x14ac:dyDescent="0.15">
      <c r="A81" s="6"/>
      <c r="B81" s="18"/>
      <c r="C81" s="18"/>
      <c r="D81" s="6"/>
      <c r="E81" s="6"/>
      <c r="H81" s="66"/>
      <c r="J81" s="18">
        <v>2016</v>
      </c>
      <c r="K81" s="67">
        <v>20</v>
      </c>
      <c r="L81" s="67">
        <v>102</v>
      </c>
      <c r="Y81"/>
      <c r="Z81"/>
      <c r="AA81"/>
      <c r="AB81"/>
      <c r="AC81"/>
      <c r="AD81"/>
      <c r="AE81"/>
      <c r="AF81"/>
      <c r="AG81"/>
    </row>
    <row r="82" spans="1:33" s="2" customFormat="1" ht="18" customHeight="1" x14ac:dyDescent="0.15">
      <c r="A82" s="6"/>
      <c r="B82" s="18"/>
      <c r="C82" s="18"/>
      <c r="D82" s="6"/>
      <c r="E82" s="6"/>
      <c r="H82" s="66"/>
      <c r="J82" s="18">
        <v>2017</v>
      </c>
      <c r="K82" s="67">
        <v>39</v>
      </c>
      <c r="L82" s="67">
        <v>150</v>
      </c>
      <c r="Y82"/>
      <c r="Z82"/>
      <c r="AA82"/>
      <c r="AB82"/>
      <c r="AC82"/>
      <c r="AD82"/>
      <c r="AE82"/>
      <c r="AF82"/>
      <c r="AG82"/>
    </row>
    <row r="83" spans="1:33" s="2" customFormat="1" ht="18" customHeight="1" x14ac:dyDescent="0.15">
      <c r="A83" s="6"/>
      <c r="B83" s="18"/>
      <c r="C83" s="18"/>
      <c r="D83" s="6"/>
      <c r="E83" s="6"/>
      <c r="F83" s="18"/>
      <c r="G83" s="66"/>
      <c r="H83" s="66"/>
      <c r="J83" s="18">
        <v>2018</v>
      </c>
      <c r="K83" s="67">
        <v>48</v>
      </c>
      <c r="L83" s="67">
        <v>161</v>
      </c>
      <c r="Y83"/>
      <c r="Z83"/>
      <c r="AA83"/>
      <c r="AB83"/>
      <c r="AC83"/>
      <c r="AD83"/>
      <c r="AE83"/>
      <c r="AF83"/>
      <c r="AG83"/>
    </row>
    <row r="84" spans="1:33" s="2" customFormat="1" ht="18" customHeight="1" x14ac:dyDescent="0.15">
      <c r="A84" s="6"/>
      <c r="B84" s="18"/>
      <c r="C84" s="18"/>
      <c r="D84" s="6"/>
      <c r="E84" s="6"/>
      <c r="F84" s="18"/>
      <c r="G84" s="66"/>
      <c r="H84" s="18"/>
      <c r="I84" s="67"/>
      <c r="J84" s="18">
        <v>2019</v>
      </c>
      <c r="K84" s="67">
        <v>78</v>
      </c>
      <c r="L84" s="67">
        <v>209</v>
      </c>
      <c r="Y84"/>
      <c r="Z84"/>
      <c r="AA84"/>
      <c r="AB84"/>
      <c r="AC84"/>
      <c r="AD84"/>
      <c r="AE84"/>
      <c r="AF84"/>
      <c r="AG84"/>
    </row>
    <row r="85" spans="1:33" s="2" customFormat="1" ht="18" customHeight="1" x14ac:dyDescent="0.15">
      <c r="A85" s="6"/>
      <c r="B85" s="18"/>
      <c r="C85" s="18"/>
      <c r="D85" s="6"/>
      <c r="E85" s="6"/>
      <c r="F85" s="18"/>
      <c r="G85" s="66"/>
      <c r="H85" s="18"/>
      <c r="I85" s="67"/>
      <c r="J85" s="18">
        <v>2020</v>
      </c>
      <c r="K85" s="67"/>
      <c r="L85" s="67"/>
      <c r="Y85"/>
      <c r="Z85"/>
      <c r="AA85"/>
      <c r="AB85"/>
      <c r="AC85"/>
      <c r="AD85"/>
      <c r="AE85"/>
      <c r="AF85"/>
      <c r="AG85"/>
    </row>
    <row r="86" spans="1:33" s="2" customFormat="1" ht="18" customHeight="1" x14ac:dyDescent="0.15">
      <c r="A86" s="6"/>
      <c r="B86" s="18"/>
      <c r="C86" s="18"/>
      <c r="D86" s="6"/>
      <c r="E86" s="6"/>
      <c r="F86" s="18"/>
      <c r="G86" s="66"/>
      <c r="H86" s="18"/>
      <c r="I86" s="67"/>
      <c r="J86" s="18">
        <v>2021</v>
      </c>
      <c r="K86" s="67">
        <v>51</v>
      </c>
      <c r="L86" s="67">
        <v>158</v>
      </c>
      <c r="Y86"/>
      <c r="Z86"/>
      <c r="AA86"/>
      <c r="AB86"/>
      <c r="AC86"/>
      <c r="AD86"/>
      <c r="AE86"/>
      <c r="AF86"/>
      <c r="AG86"/>
    </row>
    <row r="87" spans="1:33" s="2" customFormat="1" ht="21" x14ac:dyDescent="0.25">
      <c r="A87" s="153" t="s">
        <v>58</v>
      </c>
      <c r="B87" s="153"/>
      <c r="C87" s="153"/>
      <c r="D87" s="153"/>
      <c r="E87" s="153"/>
      <c r="F87" s="153"/>
      <c r="G87" s="153"/>
      <c r="J87" s="18">
        <v>2022</v>
      </c>
      <c r="K87" s="67">
        <v>74</v>
      </c>
      <c r="L87" s="67">
        <v>170</v>
      </c>
      <c r="Y87"/>
      <c r="Z87"/>
      <c r="AA87"/>
      <c r="AB87"/>
      <c r="AC87"/>
      <c r="AD87"/>
      <c r="AE87"/>
      <c r="AF87"/>
      <c r="AG87"/>
    </row>
    <row r="88" spans="1:33" s="2" customFormat="1" ht="18" customHeight="1" x14ac:dyDescent="0.15">
      <c r="A88" s="154" t="s">
        <v>63</v>
      </c>
      <c r="B88" s="154"/>
      <c r="C88" s="154"/>
      <c r="D88" s="154"/>
      <c r="E88" s="154"/>
      <c r="F88" s="154"/>
      <c r="G88" s="154"/>
      <c r="J88" s="18">
        <v>2023</v>
      </c>
      <c r="K88" s="67">
        <v>56</v>
      </c>
      <c r="L88" s="67">
        <v>154</v>
      </c>
      <c r="Y88"/>
      <c r="Z88"/>
      <c r="AA88"/>
      <c r="AB88"/>
      <c r="AC88"/>
      <c r="AD88"/>
      <c r="AE88"/>
      <c r="AF88"/>
      <c r="AG88"/>
    </row>
    <row r="89" spans="1:33" s="2" customFormat="1" ht="15" x14ac:dyDescent="0.2">
      <c r="A89" s="72" t="s">
        <v>56</v>
      </c>
      <c r="B89" s="69" t="s">
        <v>19</v>
      </c>
      <c r="C89" s="69" t="s">
        <v>55</v>
      </c>
      <c r="D89" s="15"/>
      <c r="E89" s="71" t="s">
        <v>57</v>
      </c>
      <c r="F89" s="70" t="s">
        <v>19</v>
      </c>
      <c r="G89" s="70" t="s">
        <v>55</v>
      </c>
      <c r="J89" s="18">
        <v>2024</v>
      </c>
      <c r="K89" s="67">
        <v>63</v>
      </c>
      <c r="L89" s="67">
        <v>172</v>
      </c>
      <c r="Y89"/>
      <c r="Z89"/>
      <c r="AA89"/>
      <c r="AB89"/>
      <c r="AC89"/>
      <c r="AD89"/>
      <c r="AE89"/>
      <c r="AF89"/>
      <c r="AG89"/>
    </row>
    <row r="90" spans="1:33" s="2" customFormat="1" ht="15" x14ac:dyDescent="0.2">
      <c r="A90" s="74"/>
      <c r="B90" s="75"/>
      <c r="C90" s="75"/>
      <c r="D90" s="76"/>
      <c r="E90" s="77"/>
      <c r="F90" s="78"/>
      <c r="G90" s="78"/>
      <c r="Y90"/>
      <c r="Z90"/>
      <c r="AA90"/>
      <c r="AB90"/>
      <c r="AC90"/>
      <c r="AD90"/>
      <c r="AE90"/>
      <c r="AF90"/>
      <c r="AG90"/>
    </row>
    <row r="91" spans="1:33" s="2" customFormat="1" ht="15" x14ac:dyDescent="0.2">
      <c r="A91" s="82" t="s">
        <v>50</v>
      </c>
      <c r="B91" s="75" t="s">
        <v>223</v>
      </c>
      <c r="C91" s="79">
        <v>4</v>
      </c>
      <c r="D91" s="76"/>
      <c r="E91" s="81" t="s">
        <v>51</v>
      </c>
      <c r="F91" s="78" t="s">
        <v>224</v>
      </c>
      <c r="G91" s="80">
        <v>4</v>
      </c>
      <c r="Y91"/>
      <c r="Z91"/>
      <c r="AA91"/>
      <c r="AB91"/>
      <c r="AC91"/>
      <c r="AD91"/>
      <c r="AE91"/>
      <c r="AF91"/>
      <c r="AG91"/>
    </row>
    <row r="92" spans="1:33" s="2" customFormat="1" ht="15" x14ac:dyDescent="0.2">
      <c r="A92" s="82" t="s">
        <v>34</v>
      </c>
      <c r="B92" s="75" t="s">
        <v>210</v>
      </c>
      <c r="C92" s="79">
        <v>4</v>
      </c>
      <c r="D92" s="76"/>
      <c r="E92" s="81" t="s">
        <v>37</v>
      </c>
      <c r="F92" s="78" t="s">
        <v>38</v>
      </c>
      <c r="G92" s="80">
        <v>4</v>
      </c>
      <c r="Y92"/>
      <c r="Z92"/>
      <c r="AA92"/>
      <c r="AB92"/>
      <c r="AC92"/>
      <c r="AD92"/>
      <c r="AE92"/>
      <c r="AF92"/>
      <c r="AG92"/>
    </row>
    <row r="93" spans="1:33" s="2" customFormat="1" ht="15" x14ac:dyDescent="0.2">
      <c r="A93" s="82" t="s">
        <v>42</v>
      </c>
      <c r="B93" s="75" t="s">
        <v>106</v>
      </c>
      <c r="C93" s="79">
        <v>3</v>
      </c>
      <c r="D93" s="76"/>
      <c r="E93" s="81" t="s">
        <v>41</v>
      </c>
      <c r="F93" s="78" t="s">
        <v>33</v>
      </c>
      <c r="G93" s="80">
        <v>3</v>
      </c>
      <c r="Y93"/>
      <c r="Z93"/>
      <c r="AA93"/>
      <c r="AB93"/>
      <c r="AC93"/>
      <c r="AD93"/>
      <c r="AE93"/>
      <c r="AF93"/>
      <c r="AG93"/>
    </row>
    <row r="94" spans="1:33" s="2" customFormat="1" ht="15" x14ac:dyDescent="0.2">
      <c r="A94" s="82" t="s">
        <v>127</v>
      </c>
      <c r="B94" s="75" t="s">
        <v>128</v>
      </c>
      <c r="C94" s="79">
        <v>3</v>
      </c>
      <c r="D94" s="76"/>
      <c r="E94" s="81" t="s">
        <v>168</v>
      </c>
      <c r="F94" s="78" t="s">
        <v>33</v>
      </c>
      <c r="G94" s="80">
        <v>2</v>
      </c>
      <c r="Y94"/>
      <c r="Z94"/>
      <c r="AA94"/>
      <c r="AB94"/>
      <c r="AC94"/>
      <c r="AD94"/>
      <c r="AE94"/>
      <c r="AF94"/>
      <c r="AG94"/>
    </row>
    <row r="95" spans="1:33" s="2" customFormat="1" ht="15" x14ac:dyDescent="0.2">
      <c r="A95" s="82" t="s">
        <v>179</v>
      </c>
      <c r="B95" s="75" t="s">
        <v>47</v>
      </c>
      <c r="C95" s="79">
        <v>2</v>
      </c>
      <c r="D95" s="76"/>
      <c r="E95" s="81" t="s">
        <v>229</v>
      </c>
      <c r="F95" s="78" t="s">
        <v>38</v>
      </c>
      <c r="G95" s="80">
        <v>2</v>
      </c>
      <c r="Y95"/>
      <c r="Z95"/>
      <c r="AA95"/>
      <c r="AB95"/>
      <c r="AC95"/>
      <c r="AD95"/>
      <c r="AE95"/>
      <c r="AF95"/>
      <c r="AG95"/>
    </row>
    <row r="96" spans="1:33" s="2" customFormat="1" ht="15" x14ac:dyDescent="0.2">
      <c r="A96" s="82" t="s">
        <v>180</v>
      </c>
      <c r="B96" s="75" t="s">
        <v>136</v>
      </c>
      <c r="C96" s="79">
        <v>1</v>
      </c>
      <c r="D96" s="76"/>
      <c r="E96" s="81" t="s">
        <v>81</v>
      </c>
      <c r="F96" s="78" t="s">
        <v>33</v>
      </c>
      <c r="G96" s="80">
        <v>2</v>
      </c>
      <c r="Y96"/>
      <c r="Z96"/>
      <c r="AA96"/>
      <c r="AB96"/>
      <c r="AC96"/>
      <c r="AD96"/>
      <c r="AE96"/>
      <c r="AF96"/>
      <c r="AG96"/>
    </row>
    <row r="97" spans="1:33" s="2" customFormat="1" ht="15" x14ac:dyDescent="0.2">
      <c r="A97" s="82" t="s">
        <v>230</v>
      </c>
      <c r="B97" s="75" t="s">
        <v>38</v>
      </c>
      <c r="C97" s="79">
        <v>1</v>
      </c>
      <c r="D97" s="76"/>
      <c r="E97" s="81" t="s">
        <v>161</v>
      </c>
      <c r="F97" s="78" t="s">
        <v>43</v>
      </c>
      <c r="G97" s="80">
        <v>1</v>
      </c>
      <c r="Y97"/>
      <c r="Z97"/>
      <c r="AA97"/>
      <c r="AB97"/>
      <c r="AC97"/>
      <c r="AD97"/>
      <c r="AE97"/>
      <c r="AF97"/>
      <c r="AG97"/>
    </row>
    <row r="98" spans="1:33" s="2" customFormat="1" ht="15" x14ac:dyDescent="0.2">
      <c r="A98" s="82" t="s">
        <v>39</v>
      </c>
      <c r="B98" s="75" t="s">
        <v>97</v>
      </c>
      <c r="C98" s="79">
        <v>1</v>
      </c>
      <c r="D98" s="76"/>
      <c r="E98" s="81" t="s">
        <v>213</v>
      </c>
      <c r="F98" s="78" t="s">
        <v>33</v>
      </c>
      <c r="G98" s="80">
        <v>1</v>
      </c>
      <c r="Y98"/>
      <c r="Z98"/>
      <c r="AA98"/>
      <c r="AB98"/>
      <c r="AC98"/>
      <c r="AD98"/>
      <c r="AE98"/>
      <c r="AF98"/>
      <c r="AG98"/>
    </row>
    <row r="99" spans="1:33" s="2" customFormat="1" ht="15" x14ac:dyDescent="0.2">
      <c r="A99" s="82" t="s">
        <v>172</v>
      </c>
      <c r="B99" s="75" t="s">
        <v>43</v>
      </c>
      <c r="C99" s="79">
        <v>1</v>
      </c>
      <c r="D99" s="76"/>
      <c r="E99" s="81" t="s">
        <v>108</v>
      </c>
      <c r="F99" s="78" t="s">
        <v>110</v>
      </c>
      <c r="G99" s="80">
        <v>1</v>
      </c>
      <c r="Y99"/>
      <c r="Z99"/>
      <c r="AA99"/>
      <c r="AB99"/>
      <c r="AC99"/>
      <c r="AD99"/>
      <c r="AE99"/>
      <c r="AF99"/>
      <c r="AG99"/>
    </row>
    <row r="100" spans="1:33" s="2" customFormat="1" ht="15" x14ac:dyDescent="0.2">
      <c r="A100" s="82" t="s">
        <v>74</v>
      </c>
      <c r="B100" s="75" t="s">
        <v>119</v>
      </c>
      <c r="C100" s="79">
        <v>1</v>
      </c>
      <c r="D100" s="76"/>
      <c r="E100" s="81" t="s">
        <v>126</v>
      </c>
      <c r="F100" s="78" t="s">
        <v>43</v>
      </c>
      <c r="G100" s="80">
        <v>1</v>
      </c>
      <c r="Y100"/>
      <c r="Z100"/>
      <c r="AA100"/>
      <c r="AB100"/>
      <c r="AC100"/>
      <c r="AD100"/>
      <c r="AE100"/>
      <c r="AF100"/>
      <c r="AG100"/>
    </row>
    <row r="101" spans="1:33" s="2" customFormat="1" ht="15" x14ac:dyDescent="0.2">
      <c r="A101" s="82" t="s">
        <v>192</v>
      </c>
      <c r="B101" s="75" t="s">
        <v>26</v>
      </c>
      <c r="C101" s="79">
        <v>1</v>
      </c>
      <c r="D101" s="76"/>
      <c r="E101" s="81" t="s">
        <v>137</v>
      </c>
      <c r="F101" s="78" t="s">
        <v>47</v>
      </c>
      <c r="G101" s="80">
        <v>1</v>
      </c>
      <c r="Y101"/>
      <c r="Z101"/>
      <c r="AA101"/>
      <c r="AB101"/>
      <c r="AC101"/>
      <c r="AD101"/>
      <c r="AE101"/>
      <c r="AF101"/>
      <c r="AG101"/>
    </row>
    <row r="102" spans="1:33" s="2" customFormat="1" ht="15" x14ac:dyDescent="0.2">
      <c r="A102" s="82" t="s">
        <v>73</v>
      </c>
      <c r="B102" s="75" t="s">
        <v>75</v>
      </c>
      <c r="C102" s="79">
        <v>1</v>
      </c>
      <c r="D102" s="76"/>
      <c r="E102" s="81" t="s">
        <v>189</v>
      </c>
      <c r="F102" s="78" t="s">
        <v>33</v>
      </c>
      <c r="G102" s="80">
        <v>1</v>
      </c>
      <c r="Y102"/>
      <c r="Z102"/>
      <c r="AA102"/>
      <c r="AB102"/>
      <c r="AC102"/>
      <c r="AD102"/>
      <c r="AE102"/>
      <c r="AF102"/>
      <c r="AG102"/>
    </row>
    <row r="103" spans="1:33" s="2" customFormat="1" ht="15" x14ac:dyDescent="0.2">
      <c r="A103" s="82" t="s">
        <v>158</v>
      </c>
      <c r="B103" s="75" t="s">
        <v>47</v>
      </c>
      <c r="C103" s="79">
        <v>1</v>
      </c>
      <c r="D103" s="76"/>
      <c r="E103" s="81" t="s">
        <v>116</v>
      </c>
      <c r="F103" s="78" t="s">
        <v>110</v>
      </c>
      <c r="G103" s="80">
        <v>1</v>
      </c>
      <c r="Y103"/>
      <c r="Z103"/>
      <c r="AA103"/>
      <c r="AB103"/>
      <c r="AC103"/>
      <c r="AD103"/>
      <c r="AE103"/>
      <c r="AF103"/>
      <c r="AG103"/>
    </row>
    <row r="104" spans="1:33" s="2" customFormat="1" ht="15" x14ac:dyDescent="0.2">
      <c r="A104" s="82" t="s">
        <v>83</v>
      </c>
      <c r="B104" s="75" t="s">
        <v>85</v>
      </c>
      <c r="C104" s="79">
        <v>1</v>
      </c>
      <c r="D104" s="76"/>
      <c r="E104" s="81" t="s">
        <v>185</v>
      </c>
      <c r="F104" s="78" t="s">
        <v>87</v>
      </c>
      <c r="G104" s="80">
        <v>1</v>
      </c>
      <c r="Y104"/>
      <c r="Z104"/>
      <c r="AA104"/>
      <c r="AB104"/>
      <c r="AC104"/>
      <c r="AD104"/>
      <c r="AE104"/>
      <c r="AF104"/>
      <c r="AG104"/>
    </row>
    <row r="105" spans="1:33" s="2" customFormat="1" ht="15" x14ac:dyDescent="0.2">
      <c r="A105" s="82" t="s">
        <v>53</v>
      </c>
      <c r="B105" s="75" t="s">
        <v>33</v>
      </c>
      <c r="C105" s="79">
        <v>1</v>
      </c>
      <c r="D105" s="76"/>
      <c r="E105" s="81" t="s">
        <v>98</v>
      </c>
      <c r="F105" s="78" t="s">
        <v>33</v>
      </c>
      <c r="G105" s="80">
        <v>1</v>
      </c>
      <c r="Y105"/>
      <c r="Z105"/>
      <c r="AA105"/>
      <c r="AB105"/>
      <c r="AC105"/>
      <c r="AD105"/>
      <c r="AE105"/>
      <c r="AF105"/>
      <c r="AG105"/>
    </row>
    <row r="106" spans="1:33" s="2" customFormat="1" ht="15" x14ac:dyDescent="0.2">
      <c r="A106" s="82" t="s">
        <v>171</v>
      </c>
      <c r="B106" s="75" t="s">
        <v>47</v>
      </c>
      <c r="C106" s="79">
        <v>1</v>
      </c>
      <c r="D106" s="76"/>
      <c r="E106" s="81"/>
      <c r="F106" s="78"/>
      <c r="G106" s="80"/>
      <c r="Y106"/>
      <c r="Z106"/>
      <c r="AA106"/>
      <c r="AB106"/>
      <c r="AC106"/>
      <c r="AD106"/>
      <c r="AE106"/>
      <c r="AF106"/>
      <c r="AG106"/>
    </row>
    <row r="107" spans="1:33" s="2" customFormat="1" ht="15" x14ac:dyDescent="0.2">
      <c r="A107" s="82"/>
      <c r="B107" s="75"/>
      <c r="C107" s="79"/>
      <c r="D107" s="76"/>
      <c r="E107" s="81"/>
      <c r="F107" s="78"/>
      <c r="G107" s="80"/>
      <c r="Y107"/>
      <c r="Z107"/>
      <c r="AA107"/>
      <c r="AB107"/>
      <c r="AC107"/>
      <c r="AD107"/>
      <c r="AE107"/>
      <c r="AF107"/>
      <c r="AG107"/>
    </row>
    <row r="108" spans="1:33" s="2" customFormat="1" ht="15" x14ac:dyDescent="0.2">
      <c r="A108" s="82"/>
      <c r="B108" s="75"/>
      <c r="C108" s="79"/>
      <c r="D108" s="76"/>
      <c r="E108" s="81"/>
      <c r="F108" s="78"/>
      <c r="G108" s="80"/>
      <c r="Y108"/>
      <c r="Z108"/>
      <c r="AA108"/>
      <c r="AB108"/>
      <c r="AC108"/>
      <c r="AD108"/>
      <c r="AE108"/>
      <c r="AF108"/>
      <c r="AG108"/>
    </row>
    <row r="109" spans="1:33" s="2" customFormat="1" ht="15" x14ac:dyDescent="0.2">
      <c r="A109" s="82"/>
      <c r="B109" s="75"/>
      <c r="C109" s="79"/>
      <c r="D109" s="76"/>
      <c r="E109" s="81"/>
      <c r="F109" s="78"/>
      <c r="G109" s="80"/>
      <c r="Y109"/>
      <c r="Z109"/>
      <c r="AA109"/>
      <c r="AB109"/>
      <c r="AC109"/>
      <c r="AD109"/>
      <c r="AE109"/>
      <c r="AF109"/>
      <c r="AG109"/>
    </row>
    <row r="110" spans="1:33" s="2" customFormat="1" ht="15" x14ac:dyDescent="0.2">
      <c r="A110" s="82"/>
      <c r="B110" s="75"/>
      <c r="C110" s="79"/>
      <c r="D110" s="76"/>
      <c r="E110" s="81"/>
      <c r="F110" s="78"/>
      <c r="G110" s="80"/>
      <c r="Y110"/>
      <c r="Z110"/>
      <c r="AA110"/>
      <c r="AB110"/>
      <c r="AC110"/>
      <c r="AD110"/>
      <c r="AE110"/>
      <c r="AF110"/>
      <c r="AG110"/>
    </row>
    <row r="111" spans="1:33" s="2" customFormat="1" ht="15" x14ac:dyDescent="0.2">
      <c r="A111" s="82"/>
      <c r="B111" s="75"/>
      <c r="C111" s="79"/>
      <c r="D111" s="76"/>
      <c r="E111" s="81"/>
      <c r="F111" s="78"/>
      <c r="G111" s="80"/>
      <c r="Y111"/>
      <c r="Z111"/>
      <c r="AA111"/>
      <c r="AB111"/>
      <c r="AC111"/>
      <c r="AD111"/>
      <c r="AE111"/>
      <c r="AF111"/>
      <c r="AG111"/>
    </row>
    <row r="112" spans="1:33" s="2" customFormat="1" ht="15" x14ac:dyDescent="0.2">
      <c r="A112" s="82"/>
      <c r="B112" s="75"/>
      <c r="C112" s="79"/>
      <c r="D112" s="76"/>
      <c r="E112" s="81"/>
      <c r="F112" s="78"/>
      <c r="G112" s="80"/>
      <c r="Y112"/>
      <c r="Z112"/>
      <c r="AA112"/>
      <c r="AB112"/>
      <c r="AC112"/>
      <c r="AD112"/>
      <c r="AE112"/>
      <c r="AF112"/>
      <c r="AG112"/>
    </row>
    <row r="113" spans="1:33" s="2" customFormat="1" ht="15" x14ac:dyDescent="0.2">
      <c r="A113" s="82"/>
      <c r="B113" s="75"/>
      <c r="C113" s="79"/>
      <c r="D113" s="76"/>
      <c r="E113" s="81"/>
      <c r="F113" s="78"/>
      <c r="G113" s="80"/>
      <c r="Y113"/>
      <c r="Z113"/>
      <c r="AA113"/>
      <c r="AB113"/>
      <c r="AC113"/>
      <c r="AD113"/>
      <c r="AE113"/>
      <c r="AF113"/>
      <c r="AG113"/>
    </row>
    <row r="114" spans="1:33" s="2" customFormat="1" ht="15" x14ac:dyDescent="0.2">
      <c r="A114" s="82"/>
      <c r="B114" s="75"/>
      <c r="C114" s="79"/>
      <c r="D114" s="76"/>
      <c r="E114" s="81"/>
      <c r="F114" s="78"/>
      <c r="G114" s="80"/>
      <c r="Y114"/>
      <c r="Z114"/>
      <c r="AA114"/>
      <c r="AB114"/>
      <c r="AC114"/>
      <c r="AD114"/>
      <c r="AE114"/>
      <c r="AF114"/>
      <c r="AG114"/>
    </row>
    <row r="115" spans="1:33" ht="15" x14ac:dyDescent="0.2">
      <c r="A115" s="82"/>
      <c r="B115" s="75"/>
      <c r="C115" s="79"/>
      <c r="D115" s="76"/>
      <c r="E115" s="81"/>
      <c r="F115" s="78"/>
      <c r="G115" s="80"/>
    </row>
    <row r="116" spans="1:33" ht="15" x14ac:dyDescent="0.2">
      <c r="A116" s="82"/>
      <c r="B116" s="75"/>
      <c r="C116" s="79"/>
      <c r="D116" s="76"/>
      <c r="E116" s="81"/>
      <c r="F116" s="78"/>
      <c r="G116" s="80"/>
    </row>
    <row r="117" spans="1:33" x14ac:dyDescent="0.15">
      <c r="A117" s="2"/>
      <c r="B117" s="2"/>
      <c r="C117" s="2"/>
      <c r="D117" s="2"/>
      <c r="E117" s="2"/>
      <c r="F117" s="2"/>
      <c r="G117" s="2"/>
    </row>
    <row r="118" spans="1:33" x14ac:dyDescent="0.15">
      <c r="A118" s="2"/>
      <c r="B118" s="2"/>
      <c r="C118" s="2"/>
      <c r="D118" s="2"/>
      <c r="E118" s="2"/>
      <c r="F118" s="2"/>
      <c r="G118" s="2"/>
    </row>
    <row r="119" spans="1:33" x14ac:dyDescent="0.15">
      <c r="A119" s="2"/>
      <c r="B119" s="2"/>
      <c r="C119" s="2"/>
      <c r="D119" s="2"/>
      <c r="E119" s="2"/>
      <c r="F119" s="2"/>
      <c r="G119" s="2"/>
    </row>
    <row r="120" spans="1:33" x14ac:dyDescent="0.15">
      <c r="A120" s="2"/>
      <c r="B120" s="2"/>
      <c r="C120" s="2"/>
      <c r="D120" s="2"/>
      <c r="E120" s="2"/>
      <c r="F120" s="2"/>
      <c r="G120" s="2"/>
    </row>
    <row r="121" spans="1:33" x14ac:dyDescent="0.15">
      <c r="A121" s="2"/>
      <c r="B121" s="2"/>
      <c r="C121" s="2"/>
      <c r="D121" s="2"/>
      <c r="E121" s="2"/>
      <c r="F121" s="2"/>
      <c r="G121" s="2"/>
    </row>
    <row r="122" spans="1:33" x14ac:dyDescent="0.15">
      <c r="A122" s="2"/>
      <c r="B122" s="2"/>
      <c r="C122" s="2"/>
      <c r="D122" s="2"/>
      <c r="E122" s="2"/>
      <c r="F122" s="2"/>
      <c r="G122" s="2"/>
    </row>
    <row r="123" spans="1:33" x14ac:dyDescent="0.15">
      <c r="A123" s="2"/>
      <c r="B123" s="2"/>
      <c r="C123" s="2"/>
      <c r="D123" s="2"/>
      <c r="E123" s="2"/>
      <c r="F123" s="2"/>
      <c r="G123" s="2"/>
    </row>
    <row r="124" spans="1:33" x14ac:dyDescent="0.15">
      <c r="A124" s="2"/>
      <c r="B124" s="2"/>
      <c r="C124" s="2"/>
      <c r="D124" s="2"/>
      <c r="E124" s="2"/>
      <c r="F124" s="2"/>
      <c r="G124" s="2"/>
    </row>
    <row r="125" spans="1:33" x14ac:dyDescent="0.15">
      <c r="A125" s="2"/>
      <c r="B125" s="2"/>
      <c r="C125" s="2"/>
      <c r="D125" s="2"/>
      <c r="E125" s="2"/>
      <c r="F125" s="2"/>
      <c r="G125" s="2"/>
    </row>
    <row r="126" spans="1:33" x14ac:dyDescent="0.15">
      <c r="A126" s="2"/>
      <c r="B126" s="2"/>
      <c r="C126" s="2"/>
      <c r="D126" s="2"/>
      <c r="E126" s="2"/>
      <c r="F126" s="2"/>
      <c r="G126" s="2"/>
    </row>
    <row r="127" spans="1:33" ht="21" x14ac:dyDescent="0.25">
      <c r="A127" s="153" t="s">
        <v>59</v>
      </c>
      <c r="B127" s="153"/>
      <c r="C127" s="153"/>
      <c r="D127" s="153"/>
      <c r="E127" s="153"/>
      <c r="F127" s="153"/>
      <c r="G127" s="153"/>
    </row>
    <row r="128" spans="1:33" ht="16" x14ac:dyDescent="0.15">
      <c r="A128" s="154" t="s">
        <v>63</v>
      </c>
      <c r="B128" s="154"/>
      <c r="C128" s="154"/>
      <c r="D128" s="154"/>
      <c r="E128" s="154"/>
      <c r="F128" s="154"/>
      <c r="G128" s="154"/>
    </row>
    <row r="129" spans="1:7" ht="16" x14ac:dyDescent="0.2">
      <c r="A129" s="155" t="s">
        <v>56</v>
      </c>
      <c r="B129" s="155"/>
      <c r="C129" s="69" t="s">
        <v>55</v>
      </c>
      <c r="D129" s="61"/>
      <c r="E129" s="156" t="s">
        <v>57</v>
      </c>
      <c r="F129" s="156"/>
      <c r="G129" s="70" t="s">
        <v>55</v>
      </c>
    </row>
    <row r="130" spans="1:7" ht="15" x14ac:dyDescent="0.2">
      <c r="A130" s="74"/>
      <c r="B130" s="75"/>
      <c r="C130" s="75"/>
      <c r="D130" s="76"/>
      <c r="E130" s="77"/>
      <c r="F130" s="78"/>
      <c r="G130" s="78"/>
    </row>
    <row r="131" spans="1:7" ht="15" x14ac:dyDescent="0.2">
      <c r="A131" s="86" t="s">
        <v>122</v>
      </c>
      <c r="B131" s="87"/>
      <c r="C131" s="79">
        <v>6</v>
      </c>
      <c r="D131" s="83"/>
      <c r="E131" s="84" t="s">
        <v>122</v>
      </c>
      <c r="F131" s="85"/>
      <c r="G131" s="80">
        <v>8</v>
      </c>
    </row>
    <row r="132" spans="1:7" ht="15" x14ac:dyDescent="0.2">
      <c r="A132" s="86" t="s">
        <v>49</v>
      </c>
      <c r="B132" s="87"/>
      <c r="C132" s="79">
        <v>4</v>
      </c>
      <c r="D132" s="83"/>
      <c r="E132" s="84" t="s">
        <v>40</v>
      </c>
      <c r="F132" s="85"/>
      <c r="G132" s="80">
        <v>4</v>
      </c>
    </row>
    <row r="133" spans="1:7" ht="15" x14ac:dyDescent="0.2">
      <c r="A133" s="86" t="s">
        <v>104</v>
      </c>
      <c r="B133" s="87"/>
      <c r="C133" s="79">
        <v>4</v>
      </c>
      <c r="D133" s="83"/>
      <c r="E133" s="84" t="s">
        <v>35</v>
      </c>
      <c r="F133" s="85"/>
      <c r="G133" s="80">
        <v>4</v>
      </c>
    </row>
    <row r="134" spans="1:7" ht="15" x14ac:dyDescent="0.2">
      <c r="A134" s="86" t="s">
        <v>35</v>
      </c>
      <c r="B134" s="87"/>
      <c r="C134" s="79">
        <v>2</v>
      </c>
      <c r="D134" s="83"/>
      <c r="E134" s="84" t="s">
        <v>46</v>
      </c>
      <c r="F134" s="85"/>
      <c r="G134" s="80">
        <v>2</v>
      </c>
    </row>
    <row r="135" spans="1:7" ht="15" x14ac:dyDescent="0.2">
      <c r="A135" s="86" t="s">
        <v>40</v>
      </c>
      <c r="B135" s="87"/>
      <c r="C135" s="79">
        <v>2</v>
      </c>
      <c r="D135" s="83"/>
      <c r="E135" s="84" t="s">
        <v>104</v>
      </c>
      <c r="F135" s="85"/>
      <c r="G135" s="80">
        <v>2</v>
      </c>
    </row>
    <row r="136" spans="1:7" ht="15" x14ac:dyDescent="0.2">
      <c r="A136" s="86" t="s">
        <v>89</v>
      </c>
      <c r="B136" s="87"/>
      <c r="C136" s="79">
        <v>1</v>
      </c>
      <c r="D136" s="83"/>
      <c r="E136" s="84" t="s">
        <v>88</v>
      </c>
      <c r="F136" s="85"/>
      <c r="G136" s="80">
        <v>2</v>
      </c>
    </row>
    <row r="137" spans="1:7" ht="15" x14ac:dyDescent="0.2">
      <c r="A137" s="86" t="s">
        <v>46</v>
      </c>
      <c r="B137" s="87"/>
      <c r="C137" s="79">
        <v>1</v>
      </c>
      <c r="D137" s="83"/>
      <c r="E137" s="84" t="s">
        <v>49</v>
      </c>
      <c r="F137" s="85"/>
      <c r="G137" s="80">
        <v>1</v>
      </c>
    </row>
    <row r="138" spans="1:7" ht="15" x14ac:dyDescent="0.2">
      <c r="A138" s="86" t="s">
        <v>29</v>
      </c>
      <c r="B138" s="87"/>
      <c r="C138" s="79">
        <v>1</v>
      </c>
      <c r="D138" s="83"/>
      <c r="E138" s="84"/>
      <c r="F138" s="85"/>
      <c r="G138" s="80"/>
    </row>
    <row r="139" spans="1:7" ht="15" x14ac:dyDescent="0.2">
      <c r="A139" s="86" t="s">
        <v>32</v>
      </c>
      <c r="B139" s="87"/>
      <c r="C139" s="79">
        <v>1</v>
      </c>
      <c r="D139" s="83"/>
      <c r="E139" s="84"/>
      <c r="F139" s="85"/>
      <c r="G139" s="80"/>
    </row>
    <row r="140" spans="1:7" ht="15" x14ac:dyDescent="0.2">
      <c r="A140" s="86" t="s">
        <v>217</v>
      </c>
      <c r="B140" s="87"/>
      <c r="C140" s="79">
        <v>1</v>
      </c>
      <c r="D140" s="83"/>
      <c r="E140" s="84"/>
      <c r="F140" s="85"/>
      <c r="G140" s="80"/>
    </row>
    <row r="141" spans="1:7" x14ac:dyDescent="0.15">
      <c r="A141" s="88"/>
      <c r="B141" s="89"/>
      <c r="C141" s="89"/>
      <c r="D141" s="88"/>
      <c r="E141" s="88"/>
      <c r="F141" s="89"/>
      <c r="G141" s="89"/>
    </row>
    <row r="142" spans="1:7" x14ac:dyDescent="0.15">
      <c r="A142" s="2"/>
      <c r="B142" s="2"/>
      <c r="C142" s="2"/>
      <c r="D142" s="2"/>
      <c r="E142" s="2"/>
      <c r="F142" s="2"/>
      <c r="G142" s="2"/>
    </row>
    <row r="143" spans="1:7" x14ac:dyDescent="0.15">
      <c r="A143" s="2"/>
      <c r="B143" s="2"/>
      <c r="C143" s="2"/>
      <c r="D143" s="2"/>
      <c r="E143" s="2"/>
      <c r="F143" s="2"/>
      <c r="G143" s="2"/>
    </row>
    <row r="144" spans="1:7" x14ac:dyDescent="0.15">
      <c r="A144" s="2"/>
      <c r="B144" s="2"/>
      <c r="C144" s="2"/>
      <c r="D144" s="2"/>
      <c r="E144" s="2"/>
      <c r="F144" s="2"/>
      <c r="G144" s="2"/>
    </row>
    <row r="145" spans="1:7" x14ac:dyDescent="0.15">
      <c r="A145" s="2"/>
      <c r="B145" s="2"/>
      <c r="C145" s="2"/>
      <c r="D145" s="2"/>
      <c r="E145" s="2"/>
      <c r="F145" s="2"/>
      <c r="G145" s="2"/>
    </row>
    <row r="146" spans="1:7" x14ac:dyDescent="0.15">
      <c r="A146" s="2"/>
      <c r="B146" s="2"/>
      <c r="C146" s="2"/>
      <c r="D146" s="2"/>
      <c r="E146" s="2"/>
      <c r="F146" s="2"/>
      <c r="G146" s="2"/>
    </row>
    <row r="147" spans="1:7" x14ac:dyDescent="0.15">
      <c r="A147" s="2"/>
      <c r="B147" s="2"/>
      <c r="C147" s="2"/>
      <c r="D147" s="2"/>
      <c r="E147" s="2"/>
      <c r="F147" s="2"/>
      <c r="G147" s="2"/>
    </row>
    <row r="148" spans="1:7" x14ac:dyDescent="0.15">
      <c r="A148" s="2"/>
      <c r="B148" s="2"/>
      <c r="C148" s="2"/>
      <c r="D148" s="2"/>
      <c r="E148" s="2"/>
      <c r="F148" s="2"/>
      <c r="G148" s="2"/>
    </row>
    <row r="149" spans="1:7" x14ac:dyDescent="0.15">
      <c r="A149" s="2"/>
      <c r="B149" s="2"/>
      <c r="C149" s="2"/>
      <c r="D149" s="2"/>
      <c r="E149" s="2"/>
      <c r="F149" s="2"/>
      <c r="G149" s="2"/>
    </row>
    <row r="150" spans="1:7" x14ac:dyDescent="0.15">
      <c r="A150" s="2"/>
      <c r="B150" s="2"/>
      <c r="C150" s="2"/>
      <c r="D150" s="2"/>
      <c r="E150" s="2"/>
      <c r="F150" s="2"/>
      <c r="G150" s="2"/>
    </row>
    <row r="151" spans="1:7" x14ac:dyDescent="0.15">
      <c r="A151" s="2"/>
      <c r="B151" s="2"/>
      <c r="C151" s="2"/>
      <c r="D151" s="2"/>
      <c r="E151" s="2"/>
      <c r="F151" s="2"/>
      <c r="G151" s="2"/>
    </row>
    <row r="152" spans="1:7" x14ac:dyDescent="0.15">
      <c r="A152" s="2"/>
      <c r="B152" s="2"/>
      <c r="C152" s="2"/>
      <c r="D152" s="2"/>
      <c r="E152" s="2"/>
      <c r="F152" s="2"/>
      <c r="G152" s="2"/>
    </row>
    <row r="153" spans="1:7" x14ac:dyDescent="0.15">
      <c r="A153" s="2"/>
      <c r="B153" s="2"/>
      <c r="C153" s="2"/>
      <c r="D153" s="2"/>
      <c r="E153" s="2"/>
      <c r="F153" s="2"/>
      <c r="G153" s="2"/>
    </row>
    <row r="154" spans="1:7" x14ac:dyDescent="0.15">
      <c r="A154" s="2"/>
      <c r="B154" s="2"/>
      <c r="C154" s="2"/>
      <c r="D154" s="2"/>
      <c r="E154" s="2"/>
      <c r="F154" s="2"/>
      <c r="G154" s="2"/>
    </row>
    <row r="155" spans="1:7" x14ac:dyDescent="0.15">
      <c r="A155" s="2"/>
      <c r="B155" s="2"/>
      <c r="C155" s="2"/>
      <c r="D155" s="2"/>
      <c r="E155" s="2"/>
      <c r="F155" s="2"/>
      <c r="G155" s="2"/>
    </row>
    <row r="156" spans="1:7" x14ac:dyDescent="0.15">
      <c r="A156" s="2"/>
      <c r="B156" s="2"/>
      <c r="C156" s="2"/>
      <c r="D156" s="2"/>
      <c r="E156" s="2"/>
      <c r="F156" s="2"/>
      <c r="G156" s="2"/>
    </row>
    <row r="157" spans="1:7" x14ac:dyDescent="0.15">
      <c r="A157" s="2"/>
      <c r="B157" s="2"/>
      <c r="C157" s="2"/>
      <c r="D157" s="2"/>
      <c r="E157" s="2"/>
      <c r="F157" s="2"/>
      <c r="G157" s="2"/>
    </row>
    <row r="158" spans="1:7" x14ac:dyDescent="0.15">
      <c r="A158" s="2"/>
      <c r="B158" s="2"/>
      <c r="C158" s="2"/>
      <c r="D158" s="2"/>
      <c r="E158" s="2"/>
      <c r="F158" s="2"/>
      <c r="G158" s="2"/>
    </row>
    <row r="159" spans="1:7" x14ac:dyDescent="0.15">
      <c r="A159" s="2"/>
      <c r="B159" s="2"/>
      <c r="C159" s="2"/>
      <c r="D159" s="2"/>
      <c r="E159" s="2"/>
      <c r="F159" s="2"/>
      <c r="G159" s="2"/>
    </row>
    <row r="160" spans="1:7" x14ac:dyDescent="0.15">
      <c r="A160" s="2"/>
      <c r="B160" s="2"/>
      <c r="C160" s="2"/>
      <c r="D160" s="2"/>
      <c r="E160" s="2"/>
      <c r="F160" s="2"/>
      <c r="G160" s="2"/>
    </row>
    <row r="161" spans="1:7" x14ac:dyDescent="0.15">
      <c r="A161" s="2"/>
      <c r="B161" s="2"/>
      <c r="C161" s="2"/>
      <c r="D161" s="2"/>
      <c r="E161" s="2"/>
      <c r="F161" s="2"/>
      <c r="G161" s="2"/>
    </row>
    <row r="162" spans="1:7" x14ac:dyDescent="0.15">
      <c r="A162" s="2"/>
      <c r="B162" s="2"/>
      <c r="C162" s="2"/>
      <c r="D162" s="2"/>
      <c r="E162" s="2"/>
      <c r="F162" s="2"/>
      <c r="G162" s="2"/>
    </row>
    <row r="163" spans="1:7" x14ac:dyDescent="0.15">
      <c r="A163" s="2"/>
      <c r="B163" s="2"/>
      <c r="C163" s="2"/>
      <c r="D163" s="2"/>
      <c r="E163" s="2"/>
      <c r="F163" s="2"/>
      <c r="G163" s="2"/>
    </row>
    <row r="164" spans="1:7" x14ac:dyDescent="0.15">
      <c r="A164" s="2"/>
      <c r="B164" s="2"/>
      <c r="C164" s="2"/>
      <c r="D164" s="2"/>
      <c r="E164" s="2"/>
      <c r="F164" s="2"/>
      <c r="G164" s="2"/>
    </row>
    <row r="165" spans="1:7" x14ac:dyDescent="0.15">
      <c r="A165" s="2"/>
      <c r="B165" s="2"/>
      <c r="C165" s="2"/>
      <c r="D165" s="2"/>
      <c r="E165" s="2"/>
      <c r="F165" s="2"/>
      <c r="G165" s="2"/>
    </row>
    <row r="166" spans="1:7" x14ac:dyDescent="0.15">
      <c r="A166" s="2"/>
      <c r="B166" s="2"/>
      <c r="C166" s="2"/>
      <c r="D166" s="2"/>
      <c r="E166" s="2"/>
      <c r="F166" s="2"/>
      <c r="G166" s="2"/>
    </row>
  </sheetData>
  <autoFilter ref="H1:H45" xr:uid="{00000000-0009-0000-0000-000001000000}">
    <filterColumn colId="0">
      <filters blank="1">
        <filter val="x"/>
      </filters>
    </filterColumn>
  </autoFilter>
  <sortState xmlns:xlrd2="http://schemas.microsoft.com/office/spreadsheetml/2017/richdata2" ref="E91:G105">
    <sortCondition descending="1" ref="G91:G105"/>
    <sortCondition ref="E91:E105"/>
  </sortState>
  <mergeCells count="27">
    <mergeCell ref="C1:G1"/>
    <mergeCell ref="A31:G31"/>
    <mergeCell ref="A33:B33"/>
    <mergeCell ref="E33:F33"/>
    <mergeCell ref="A25:B25"/>
    <mergeCell ref="A29:B29"/>
    <mergeCell ref="A30:B30"/>
    <mergeCell ref="E25:F25"/>
    <mergeCell ref="E29:F29"/>
    <mergeCell ref="E30:F30"/>
    <mergeCell ref="A28:B28"/>
    <mergeCell ref="E28:F28"/>
    <mergeCell ref="A23:G23"/>
    <mergeCell ref="A24:B24"/>
    <mergeCell ref="E24:F24"/>
    <mergeCell ref="A3:G3"/>
    <mergeCell ref="C2:G2"/>
    <mergeCell ref="A87:G87"/>
    <mergeCell ref="A88:G88"/>
    <mergeCell ref="A127:G127"/>
    <mergeCell ref="A129:B129"/>
    <mergeCell ref="E129:F129"/>
    <mergeCell ref="A128:G128"/>
    <mergeCell ref="A27:B27"/>
    <mergeCell ref="E27:F27"/>
    <mergeCell ref="A26:B26"/>
    <mergeCell ref="E26:F26"/>
  </mergeCells>
  <phoneticPr fontId="12" type="noConversion"/>
  <printOptions horizontalCentered="1"/>
  <pageMargins left="0.39000000000000007" right="0.19" top="0.47" bottom="0.39000000000000007" header="0" footer="0"/>
  <pageSetup paperSize="9" fitToHeight="0" orientation="portrait" horizontalDpi="300" verticalDpi="30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57"/>
  <sheetViews>
    <sheetView tabSelected="1" zoomScale="120" zoomScaleNormal="120" workbookViewId="0">
      <pane ySplit="5" topLeftCell="A228" activePane="bottomLeft" state="frozenSplit"/>
      <selection activeCell="K53" sqref="K53"/>
      <selection pane="bottomLeft" activeCell="D246" sqref="D246:J246"/>
    </sheetView>
  </sheetViews>
  <sheetFormatPr baseColWidth="10" defaultColWidth="8.83203125" defaultRowHeight="13" x14ac:dyDescent="0.15"/>
  <cols>
    <col min="1" max="2" width="8.33203125" style="7" customWidth="1"/>
    <col min="3" max="3" width="1.1640625" style="7" customWidth="1"/>
    <col min="4" max="4" width="18.83203125" style="7" customWidth="1"/>
    <col min="5" max="5" width="9.83203125" style="19" customWidth="1"/>
    <col min="6" max="6" width="5.33203125" style="19" customWidth="1"/>
    <col min="7" max="7" width="2.33203125" style="7" customWidth="1"/>
    <col min="8" max="8" width="18.83203125" style="7" customWidth="1"/>
    <col min="9" max="9" width="9.83203125" style="19" customWidth="1"/>
    <col min="10" max="10" width="5.33203125" style="19" customWidth="1"/>
    <col min="11" max="27" width="8.83203125" style="2" customWidth="1"/>
  </cols>
  <sheetData>
    <row r="1" spans="1:11" ht="22" customHeight="1" x14ac:dyDescent="0.3">
      <c r="A1" s="126"/>
      <c r="B1" s="126"/>
      <c r="C1" s="126"/>
      <c r="D1" s="126"/>
      <c r="E1" s="188" t="s">
        <v>178</v>
      </c>
      <c r="F1" s="188"/>
      <c r="G1" s="188"/>
      <c r="H1" s="188"/>
      <c r="I1" s="188"/>
      <c r="J1" s="188"/>
    </row>
    <row r="2" spans="1:11" ht="22" customHeight="1" x14ac:dyDescent="0.3">
      <c r="A2" s="126"/>
      <c r="B2" s="126"/>
      <c r="C2" s="126"/>
      <c r="D2" s="126"/>
      <c r="E2" s="193" t="s">
        <v>70</v>
      </c>
      <c r="F2" s="193"/>
      <c r="G2" s="193"/>
      <c r="H2" s="193"/>
      <c r="I2" s="193"/>
      <c r="J2" s="193"/>
    </row>
    <row r="3" spans="1:11" ht="6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ht="20" customHeight="1" x14ac:dyDescent="0.15">
      <c r="A4" s="191" t="s">
        <v>13</v>
      </c>
      <c r="B4" s="191"/>
      <c r="C4" s="8"/>
      <c r="D4" s="190" t="s">
        <v>12</v>
      </c>
      <c r="E4" s="190"/>
      <c r="F4" s="190"/>
      <c r="G4" s="8"/>
      <c r="H4" s="189" t="s">
        <v>11</v>
      </c>
      <c r="I4" s="189"/>
      <c r="J4" s="189"/>
      <c r="K4" s="138" t="s">
        <v>225</v>
      </c>
    </row>
    <row r="5" spans="1:11" ht="16" customHeight="1" x14ac:dyDescent="0.15">
      <c r="A5" s="192"/>
      <c r="B5" s="192"/>
      <c r="C5" s="9"/>
      <c r="D5" s="10" t="s">
        <v>18</v>
      </c>
      <c r="E5" s="5" t="s">
        <v>19</v>
      </c>
      <c r="F5" s="5" t="s">
        <v>24</v>
      </c>
      <c r="G5" s="9"/>
      <c r="H5" s="10" t="s">
        <v>18</v>
      </c>
      <c r="I5" s="5" t="s">
        <v>25</v>
      </c>
      <c r="J5" s="5" t="s">
        <v>24</v>
      </c>
      <c r="K5" s="138" t="s">
        <v>226</v>
      </c>
    </row>
    <row r="6" spans="1:11" ht="6" customHeight="1" x14ac:dyDescent="0.2">
      <c r="A6" s="24"/>
      <c r="B6" s="24"/>
      <c r="C6" s="25"/>
      <c r="D6" s="25"/>
      <c r="E6" s="25"/>
      <c r="F6" s="25"/>
      <c r="G6" s="25"/>
      <c r="H6" s="25"/>
      <c r="I6" s="25"/>
      <c r="J6" s="25"/>
      <c r="K6" s="138" t="s">
        <v>226</v>
      </c>
    </row>
    <row r="7" spans="1:11" ht="17" customHeight="1" x14ac:dyDescent="0.2">
      <c r="A7" s="13" t="s">
        <v>10</v>
      </c>
      <c r="B7" s="14"/>
      <c r="C7" s="15"/>
      <c r="D7" s="16" t="s">
        <v>74</v>
      </c>
      <c r="E7" s="39" t="s">
        <v>119</v>
      </c>
      <c r="F7" s="20"/>
      <c r="G7" s="15"/>
      <c r="H7" s="17" t="s">
        <v>185</v>
      </c>
      <c r="I7" s="47" t="s">
        <v>87</v>
      </c>
      <c r="J7" s="22"/>
      <c r="K7" s="139" t="str">
        <f t="shared" ref="K7:K70" si="0">IF(OR(AND(B7&gt;0,D6&gt;0),D7&gt;0),"ok","Ocultar")</f>
        <v>ok</v>
      </c>
    </row>
    <row r="8" spans="1:11" ht="17" customHeight="1" x14ac:dyDescent="0.2">
      <c r="A8" s="187" t="s">
        <v>208</v>
      </c>
      <c r="B8" s="175"/>
      <c r="C8" s="11"/>
      <c r="D8" s="27" t="s">
        <v>182</v>
      </c>
      <c r="E8" s="39" t="s">
        <v>113</v>
      </c>
      <c r="F8" s="20"/>
      <c r="G8" s="15"/>
      <c r="H8" s="29" t="s">
        <v>41</v>
      </c>
      <c r="I8" s="47" t="s">
        <v>87</v>
      </c>
      <c r="J8" s="22"/>
      <c r="K8" s="139" t="str">
        <f t="shared" si="0"/>
        <v>ok</v>
      </c>
    </row>
    <row r="9" spans="1:11" ht="17" customHeight="1" x14ac:dyDescent="0.15">
      <c r="A9" s="175"/>
      <c r="B9" s="175"/>
      <c r="C9" s="11"/>
      <c r="D9" s="28" t="s">
        <v>183</v>
      </c>
      <c r="E9" s="43" t="s">
        <v>184</v>
      </c>
      <c r="F9" s="21"/>
      <c r="G9" s="11"/>
      <c r="H9" s="30"/>
      <c r="I9" s="48"/>
      <c r="J9" s="23"/>
      <c r="K9" s="139" t="str">
        <f t="shared" si="0"/>
        <v>ok</v>
      </c>
    </row>
    <row r="10" spans="1:11" ht="17" customHeight="1" x14ac:dyDescent="0.15">
      <c r="A10" s="176" t="s">
        <v>28</v>
      </c>
      <c r="B10" s="176"/>
      <c r="C10" s="11"/>
      <c r="D10" s="53" t="s">
        <v>227</v>
      </c>
      <c r="E10" s="56"/>
      <c r="F10" s="54"/>
      <c r="G10" s="11"/>
      <c r="H10" s="50">
        <v>2</v>
      </c>
      <c r="I10" s="48"/>
      <c r="J10" s="23"/>
      <c r="K10" s="139" t="str">
        <f t="shared" si="0"/>
        <v>ok</v>
      </c>
    </row>
    <row r="11" spans="1:11" ht="17" customHeight="1" x14ac:dyDescent="0.2">
      <c r="A11" s="177" t="s">
        <v>27</v>
      </c>
      <c r="B11" s="177"/>
      <c r="C11" s="15"/>
      <c r="D11" s="178" t="s">
        <v>227</v>
      </c>
      <c r="E11" s="178"/>
      <c r="F11" s="40"/>
      <c r="G11" s="15"/>
      <c r="H11" s="179"/>
      <c r="I11" s="179"/>
      <c r="J11" s="44"/>
      <c r="K11" s="139" t="str">
        <f t="shared" si="0"/>
        <v>ok</v>
      </c>
    </row>
    <row r="12" spans="1:11" ht="17" customHeight="1" x14ac:dyDescent="0.2">
      <c r="A12" s="12"/>
      <c r="B12" s="26"/>
      <c r="C12" s="15"/>
      <c r="D12" s="180" t="s">
        <v>227</v>
      </c>
      <c r="E12" s="180"/>
      <c r="F12" s="41"/>
      <c r="G12" s="11"/>
      <c r="H12" s="181"/>
      <c r="I12" s="181"/>
      <c r="J12" s="45"/>
      <c r="K12" s="139" t="str">
        <f t="shared" si="0"/>
        <v>ok</v>
      </c>
    </row>
    <row r="13" spans="1:11" ht="17" customHeight="1" x14ac:dyDescent="0.15">
      <c r="A13" s="182" t="s">
        <v>72</v>
      </c>
      <c r="B13" s="182"/>
      <c r="C13" s="31"/>
      <c r="D13" s="183" t="s">
        <v>227</v>
      </c>
      <c r="E13" s="183"/>
      <c r="F13" s="42"/>
      <c r="G13" s="31"/>
      <c r="H13" s="184"/>
      <c r="I13" s="184"/>
      <c r="J13" s="46"/>
      <c r="K13" s="139" t="str">
        <f t="shared" si="0"/>
        <v>ok</v>
      </c>
    </row>
    <row r="14" spans="1:11" ht="17" customHeight="1" x14ac:dyDescent="0.15">
      <c r="A14" s="12"/>
      <c r="B14" s="52" t="s">
        <v>30</v>
      </c>
      <c r="C14" s="51"/>
      <c r="D14" s="186"/>
      <c r="E14" s="186"/>
      <c r="F14" s="186"/>
      <c r="G14" s="186"/>
      <c r="H14" s="186"/>
      <c r="I14" s="186"/>
      <c r="J14" s="186"/>
      <c r="K14" s="139" t="str">
        <f t="shared" si="0"/>
        <v>ok</v>
      </c>
    </row>
    <row r="15" spans="1:11" ht="17" customHeight="1" x14ac:dyDescent="0.2">
      <c r="A15" s="32" t="s">
        <v>9</v>
      </c>
      <c r="B15" s="33"/>
      <c r="C15" s="34"/>
      <c r="D15" s="35" t="s">
        <v>194</v>
      </c>
      <c r="E15" s="55"/>
      <c r="F15" s="36"/>
      <c r="G15" s="34"/>
      <c r="H15" s="17" t="s">
        <v>194</v>
      </c>
      <c r="I15" s="47"/>
      <c r="J15" s="22"/>
      <c r="K15" s="139" t="str">
        <f t="shared" si="0"/>
        <v>ok</v>
      </c>
    </row>
    <row r="16" spans="1:11" ht="17" customHeight="1" x14ac:dyDescent="0.2">
      <c r="A16" s="187" t="s">
        <v>205</v>
      </c>
      <c r="B16" s="175"/>
      <c r="C16" s="11"/>
      <c r="D16" s="27" t="s">
        <v>227</v>
      </c>
      <c r="E16" s="39"/>
      <c r="F16" s="20"/>
      <c r="G16" s="15"/>
      <c r="H16" s="29"/>
      <c r="I16" s="47"/>
      <c r="J16" s="22"/>
      <c r="K16" s="139" t="str">
        <f t="shared" si="0"/>
        <v>ok</v>
      </c>
    </row>
    <row r="17" spans="1:11" ht="17" customHeight="1" x14ac:dyDescent="0.15">
      <c r="A17" s="175"/>
      <c r="B17" s="175"/>
      <c r="C17" s="11"/>
      <c r="D17" s="28" t="s">
        <v>227</v>
      </c>
      <c r="E17" s="43"/>
      <c r="F17" s="21"/>
      <c r="G17" s="11"/>
      <c r="H17" s="30"/>
      <c r="I17" s="48"/>
      <c r="J17" s="23"/>
      <c r="K17" s="139" t="str">
        <f t="shared" si="0"/>
        <v>ok</v>
      </c>
    </row>
    <row r="18" spans="1:11" ht="17" customHeight="1" x14ac:dyDescent="0.15">
      <c r="A18" s="176" t="s">
        <v>28</v>
      </c>
      <c r="B18" s="176"/>
      <c r="C18" s="11"/>
      <c r="D18" s="49" t="s">
        <v>227</v>
      </c>
      <c r="E18" s="43"/>
      <c r="F18" s="21"/>
      <c r="G18" s="11"/>
      <c r="H18" s="50"/>
      <c r="I18" s="48"/>
      <c r="J18" s="23"/>
      <c r="K18" s="139" t="str">
        <f t="shared" si="0"/>
        <v>ok</v>
      </c>
    </row>
    <row r="19" spans="1:11" ht="17" customHeight="1" x14ac:dyDescent="0.2">
      <c r="A19" s="177" t="s">
        <v>27</v>
      </c>
      <c r="B19" s="177"/>
      <c r="C19" s="15"/>
      <c r="D19" s="178" t="s">
        <v>227</v>
      </c>
      <c r="E19" s="178"/>
      <c r="F19" s="40"/>
      <c r="G19" s="15"/>
      <c r="H19" s="179"/>
      <c r="I19" s="179"/>
      <c r="J19" s="44"/>
      <c r="K19" s="139" t="str">
        <f t="shared" si="0"/>
        <v>ok</v>
      </c>
    </row>
    <row r="20" spans="1:11" ht="17" customHeight="1" x14ac:dyDescent="0.2">
      <c r="A20" s="12"/>
      <c r="B20" s="26"/>
      <c r="C20" s="15"/>
      <c r="D20" s="180" t="s">
        <v>227</v>
      </c>
      <c r="E20" s="180"/>
      <c r="F20" s="41"/>
      <c r="G20" s="11"/>
      <c r="H20" s="181"/>
      <c r="I20" s="181"/>
      <c r="J20" s="45"/>
      <c r="K20" s="139" t="str">
        <f t="shared" si="0"/>
        <v>ok</v>
      </c>
    </row>
    <row r="21" spans="1:11" ht="17" customHeight="1" x14ac:dyDescent="0.15">
      <c r="A21" s="182" t="s">
        <v>72</v>
      </c>
      <c r="B21" s="182"/>
      <c r="C21" s="31"/>
      <c r="D21" s="183" t="s">
        <v>227</v>
      </c>
      <c r="E21" s="183"/>
      <c r="F21" s="42"/>
      <c r="G21" s="31"/>
      <c r="H21" s="184"/>
      <c r="I21" s="184"/>
      <c r="J21" s="46"/>
      <c r="K21" s="139" t="str">
        <f t="shared" si="0"/>
        <v>ok</v>
      </c>
    </row>
    <row r="22" spans="1:11" ht="17" customHeight="1" x14ac:dyDescent="0.15">
      <c r="A22" s="12"/>
      <c r="B22" s="52" t="s">
        <v>30</v>
      </c>
      <c r="C22" s="51"/>
      <c r="D22" s="186" t="s">
        <v>199</v>
      </c>
      <c r="E22" s="186"/>
      <c r="F22" s="186"/>
      <c r="G22" s="186"/>
      <c r="H22" s="186"/>
      <c r="I22" s="186"/>
      <c r="J22" s="186"/>
      <c r="K22" s="139" t="str">
        <f t="shared" si="0"/>
        <v>ok</v>
      </c>
    </row>
    <row r="23" spans="1:11" ht="17" customHeight="1" x14ac:dyDescent="0.2">
      <c r="A23" s="32" t="s">
        <v>8</v>
      </c>
      <c r="B23" s="33"/>
      <c r="C23" s="34"/>
      <c r="D23" s="35" t="s">
        <v>192</v>
      </c>
      <c r="E23" s="55" t="s">
        <v>26</v>
      </c>
      <c r="F23" s="36"/>
      <c r="G23" s="34"/>
      <c r="H23" s="17" t="s">
        <v>194</v>
      </c>
      <c r="I23" s="47"/>
      <c r="J23" s="22"/>
      <c r="K23" s="139" t="str">
        <f t="shared" si="0"/>
        <v>ok</v>
      </c>
    </row>
    <row r="24" spans="1:11" ht="17" customHeight="1" x14ac:dyDescent="0.2">
      <c r="A24" s="187" t="s">
        <v>206</v>
      </c>
      <c r="B24" s="175"/>
      <c r="C24" s="11"/>
      <c r="D24" s="27" t="s">
        <v>74</v>
      </c>
      <c r="E24" s="39" t="s">
        <v>26</v>
      </c>
      <c r="F24" s="20"/>
      <c r="G24" s="15"/>
      <c r="H24" s="29"/>
      <c r="I24" s="47"/>
      <c r="J24" s="22"/>
      <c r="K24" s="139" t="str">
        <f t="shared" si="0"/>
        <v>ok</v>
      </c>
    </row>
    <row r="25" spans="1:11" ht="17" customHeight="1" x14ac:dyDescent="0.15">
      <c r="A25" s="175"/>
      <c r="B25" s="175"/>
      <c r="C25" s="11"/>
      <c r="D25" s="28" t="s">
        <v>186</v>
      </c>
      <c r="E25" s="43" t="s">
        <v>187</v>
      </c>
      <c r="F25" s="21"/>
      <c r="G25" s="11"/>
      <c r="H25" s="30"/>
      <c r="I25" s="48"/>
      <c r="J25" s="23"/>
      <c r="K25" s="139" t="str">
        <f t="shared" si="0"/>
        <v>ok</v>
      </c>
    </row>
    <row r="26" spans="1:11" ht="17" customHeight="1" x14ac:dyDescent="0.15">
      <c r="A26" s="176" t="s">
        <v>28</v>
      </c>
      <c r="B26" s="176"/>
      <c r="C26" s="11"/>
      <c r="D26" s="49" t="s">
        <v>227</v>
      </c>
      <c r="E26" s="43"/>
      <c r="F26" s="21"/>
      <c r="G26" s="11"/>
      <c r="H26" s="50"/>
      <c r="I26" s="48"/>
      <c r="J26" s="23"/>
      <c r="K26" s="139" t="str">
        <f t="shared" si="0"/>
        <v>ok</v>
      </c>
    </row>
    <row r="27" spans="1:11" ht="17" customHeight="1" x14ac:dyDescent="0.2">
      <c r="A27" s="177" t="s">
        <v>27</v>
      </c>
      <c r="B27" s="177"/>
      <c r="C27" s="15"/>
      <c r="D27" s="178" t="s">
        <v>227</v>
      </c>
      <c r="E27" s="178"/>
      <c r="F27" s="40"/>
      <c r="G27" s="15"/>
      <c r="H27" s="179"/>
      <c r="I27" s="179"/>
      <c r="J27" s="44"/>
      <c r="K27" s="139" t="str">
        <f t="shared" si="0"/>
        <v>ok</v>
      </c>
    </row>
    <row r="28" spans="1:11" ht="17" customHeight="1" x14ac:dyDescent="0.2">
      <c r="A28" s="12"/>
      <c r="B28" s="26"/>
      <c r="C28" s="15"/>
      <c r="D28" s="180" t="s">
        <v>227</v>
      </c>
      <c r="E28" s="180"/>
      <c r="F28" s="41"/>
      <c r="G28" s="11"/>
      <c r="H28" s="181"/>
      <c r="I28" s="181"/>
      <c r="J28" s="45"/>
      <c r="K28" s="139" t="str">
        <f t="shared" si="0"/>
        <v>ok</v>
      </c>
    </row>
    <row r="29" spans="1:11" ht="17" customHeight="1" x14ac:dyDescent="0.15">
      <c r="A29" s="182" t="s">
        <v>72</v>
      </c>
      <c r="B29" s="182"/>
      <c r="C29" s="31"/>
      <c r="D29" s="183" t="s">
        <v>227</v>
      </c>
      <c r="E29" s="183"/>
      <c r="F29" s="42"/>
      <c r="G29" s="31"/>
      <c r="H29" s="184"/>
      <c r="I29" s="184"/>
      <c r="J29" s="46"/>
      <c r="K29" s="139" t="str">
        <f t="shared" si="0"/>
        <v>ok</v>
      </c>
    </row>
    <row r="30" spans="1:11" ht="17" customHeight="1" x14ac:dyDescent="0.15">
      <c r="A30" s="12"/>
      <c r="B30" s="52" t="s">
        <v>30</v>
      </c>
      <c r="C30" s="51"/>
      <c r="D30" s="186" t="s">
        <v>227</v>
      </c>
      <c r="E30" s="186"/>
      <c r="F30" s="186"/>
      <c r="G30" s="186"/>
      <c r="H30" s="186"/>
      <c r="I30" s="186"/>
      <c r="J30" s="186"/>
      <c r="K30" s="139" t="str">
        <f t="shared" si="0"/>
        <v>ok</v>
      </c>
    </row>
    <row r="31" spans="1:11" ht="17" customHeight="1" x14ac:dyDescent="0.2">
      <c r="A31" s="32" t="s">
        <v>7</v>
      </c>
      <c r="B31" s="33"/>
      <c r="C31" s="34"/>
      <c r="D31" s="35" t="s">
        <v>34</v>
      </c>
      <c r="E31" s="55" t="s">
        <v>33</v>
      </c>
      <c r="F31" s="36"/>
      <c r="G31" s="34"/>
      <c r="H31" s="37" t="s">
        <v>189</v>
      </c>
      <c r="I31" s="57" t="s">
        <v>33</v>
      </c>
      <c r="J31" s="38"/>
      <c r="K31" s="139" t="str">
        <f t="shared" si="0"/>
        <v>ok</v>
      </c>
    </row>
    <row r="32" spans="1:11" ht="17" customHeight="1" x14ac:dyDescent="0.2">
      <c r="A32" s="187" t="s">
        <v>207</v>
      </c>
      <c r="B32" s="175"/>
      <c r="C32" s="11"/>
      <c r="D32" s="27" t="s">
        <v>186</v>
      </c>
      <c r="E32" s="39" t="s">
        <v>187</v>
      </c>
      <c r="F32" s="20"/>
      <c r="G32" s="15"/>
      <c r="H32" s="29" t="s">
        <v>190</v>
      </c>
      <c r="I32" s="47" t="s">
        <v>71</v>
      </c>
      <c r="J32" s="22"/>
      <c r="K32" s="139" t="str">
        <f t="shared" si="0"/>
        <v>ok</v>
      </c>
    </row>
    <row r="33" spans="1:11" ht="17" customHeight="1" x14ac:dyDescent="0.15">
      <c r="A33" s="175"/>
      <c r="B33" s="175"/>
      <c r="C33" s="11"/>
      <c r="D33" s="28" t="s">
        <v>188</v>
      </c>
      <c r="E33" s="43" t="s">
        <v>187</v>
      </c>
      <c r="F33" s="21"/>
      <c r="G33" s="11"/>
      <c r="H33" s="30" t="s">
        <v>191</v>
      </c>
      <c r="I33" s="48" t="s">
        <v>71</v>
      </c>
      <c r="J33" s="23"/>
      <c r="K33" s="139" t="str">
        <f t="shared" si="0"/>
        <v>ok</v>
      </c>
    </row>
    <row r="34" spans="1:11" ht="17" customHeight="1" x14ac:dyDescent="0.15">
      <c r="A34" s="176" t="s">
        <v>28</v>
      </c>
      <c r="B34" s="176"/>
      <c r="C34" s="11"/>
      <c r="D34" s="49" t="s">
        <v>227</v>
      </c>
      <c r="E34" s="43"/>
      <c r="F34" s="21"/>
      <c r="G34" s="11"/>
      <c r="H34" s="50"/>
      <c r="I34" s="48"/>
      <c r="J34" s="23"/>
      <c r="K34" s="139" t="str">
        <f t="shared" si="0"/>
        <v>ok</v>
      </c>
    </row>
    <row r="35" spans="1:11" ht="17" customHeight="1" x14ac:dyDescent="0.2">
      <c r="A35" s="177" t="s">
        <v>27</v>
      </c>
      <c r="B35" s="177"/>
      <c r="C35" s="15"/>
      <c r="D35" s="178" t="s">
        <v>227</v>
      </c>
      <c r="E35" s="178"/>
      <c r="F35" s="40"/>
      <c r="G35" s="15"/>
      <c r="H35" s="179"/>
      <c r="I35" s="179"/>
      <c r="J35" s="44"/>
      <c r="K35" s="139" t="str">
        <f t="shared" si="0"/>
        <v>ok</v>
      </c>
    </row>
    <row r="36" spans="1:11" ht="17" customHeight="1" x14ac:dyDescent="0.2">
      <c r="A36" s="12"/>
      <c r="B36" s="26"/>
      <c r="C36" s="15"/>
      <c r="D36" s="180" t="s">
        <v>227</v>
      </c>
      <c r="E36" s="180"/>
      <c r="F36" s="41"/>
      <c r="G36" s="11"/>
      <c r="H36" s="181"/>
      <c r="I36" s="181"/>
      <c r="J36" s="45"/>
      <c r="K36" s="139" t="str">
        <f t="shared" si="0"/>
        <v>ok</v>
      </c>
    </row>
    <row r="37" spans="1:11" ht="17" customHeight="1" x14ac:dyDescent="0.15">
      <c r="A37" s="182" t="s">
        <v>72</v>
      </c>
      <c r="B37" s="182"/>
      <c r="C37" s="31"/>
      <c r="D37" s="183" t="s">
        <v>227</v>
      </c>
      <c r="E37" s="183"/>
      <c r="F37" s="42"/>
      <c r="G37" s="31"/>
      <c r="H37" s="184"/>
      <c r="I37" s="184"/>
      <c r="J37" s="46"/>
      <c r="K37" s="139" t="str">
        <f t="shared" si="0"/>
        <v>ok</v>
      </c>
    </row>
    <row r="38" spans="1:11" ht="17" customHeight="1" x14ac:dyDescent="0.15">
      <c r="A38" s="129"/>
      <c r="B38" s="52" t="s">
        <v>30</v>
      </c>
      <c r="C38" s="51"/>
      <c r="D38" s="186"/>
      <c r="E38" s="186"/>
      <c r="F38" s="186"/>
      <c r="G38" s="186"/>
      <c r="H38" s="186"/>
      <c r="I38" s="186"/>
      <c r="J38" s="186"/>
      <c r="K38" s="139" t="str">
        <f t="shared" si="0"/>
        <v>ok</v>
      </c>
    </row>
    <row r="39" spans="1:11" ht="17" customHeight="1" x14ac:dyDescent="0.2">
      <c r="A39" s="32" t="s">
        <v>6</v>
      </c>
      <c r="B39" s="33"/>
      <c r="C39" s="34"/>
      <c r="D39" s="35" t="s">
        <v>194</v>
      </c>
      <c r="E39" s="55"/>
      <c r="F39" s="36"/>
      <c r="G39" s="34"/>
      <c r="H39" s="17" t="s">
        <v>194</v>
      </c>
      <c r="I39" s="47"/>
      <c r="J39" s="22"/>
      <c r="K39" s="139" t="str">
        <f t="shared" si="0"/>
        <v>ok</v>
      </c>
    </row>
    <row r="40" spans="1:11" ht="17" customHeight="1" x14ac:dyDescent="0.2">
      <c r="A40" s="187" t="s">
        <v>209</v>
      </c>
      <c r="B40" s="175"/>
      <c r="C40" s="11"/>
      <c r="D40" s="27" t="s">
        <v>227</v>
      </c>
      <c r="E40" s="39"/>
      <c r="F40" s="20"/>
      <c r="G40" s="15"/>
      <c r="H40" s="29"/>
      <c r="I40" s="47"/>
      <c r="J40" s="22"/>
      <c r="K40" s="139" t="str">
        <f t="shared" si="0"/>
        <v>ok</v>
      </c>
    </row>
    <row r="41" spans="1:11" ht="17" customHeight="1" x14ac:dyDescent="0.15">
      <c r="A41" s="175"/>
      <c r="B41" s="175"/>
      <c r="C41" s="11"/>
      <c r="D41" s="28" t="s">
        <v>227</v>
      </c>
      <c r="E41" s="43"/>
      <c r="F41" s="21"/>
      <c r="G41" s="11"/>
      <c r="H41" s="30"/>
      <c r="I41" s="48"/>
      <c r="J41" s="23"/>
      <c r="K41" s="139" t="str">
        <f t="shared" si="0"/>
        <v>ok</v>
      </c>
    </row>
    <row r="42" spans="1:11" ht="17" customHeight="1" x14ac:dyDescent="0.15">
      <c r="A42" s="176" t="s">
        <v>28</v>
      </c>
      <c r="B42" s="176"/>
      <c r="C42" s="11"/>
      <c r="D42" s="49" t="s">
        <v>227</v>
      </c>
      <c r="E42" s="43"/>
      <c r="F42" s="21"/>
      <c r="G42" s="11"/>
      <c r="H42" s="50"/>
      <c r="I42" s="48"/>
      <c r="J42" s="23"/>
      <c r="K42" s="139" t="str">
        <f t="shared" si="0"/>
        <v>ok</v>
      </c>
    </row>
    <row r="43" spans="1:11" ht="17" customHeight="1" x14ac:dyDescent="0.2">
      <c r="A43" s="177" t="s">
        <v>27</v>
      </c>
      <c r="B43" s="177"/>
      <c r="C43" s="15"/>
      <c r="D43" s="178" t="s">
        <v>227</v>
      </c>
      <c r="E43" s="178"/>
      <c r="F43" s="40"/>
      <c r="G43" s="15"/>
      <c r="H43" s="179"/>
      <c r="I43" s="179"/>
      <c r="J43" s="44"/>
      <c r="K43" s="139" t="str">
        <f t="shared" si="0"/>
        <v>ok</v>
      </c>
    </row>
    <row r="44" spans="1:11" ht="17" customHeight="1" x14ac:dyDescent="0.2">
      <c r="A44" s="12"/>
      <c r="B44" s="26"/>
      <c r="C44" s="15"/>
      <c r="D44" s="180" t="s">
        <v>227</v>
      </c>
      <c r="E44" s="180"/>
      <c r="F44" s="41"/>
      <c r="G44" s="11"/>
      <c r="H44" s="181"/>
      <c r="I44" s="181"/>
      <c r="J44" s="45"/>
      <c r="K44" s="139" t="str">
        <f t="shared" si="0"/>
        <v>ok</v>
      </c>
    </row>
    <row r="45" spans="1:11" ht="17" customHeight="1" x14ac:dyDescent="0.15">
      <c r="A45" s="182" t="s">
        <v>72</v>
      </c>
      <c r="B45" s="182"/>
      <c r="C45" s="31"/>
      <c r="D45" s="183" t="s">
        <v>227</v>
      </c>
      <c r="E45" s="183"/>
      <c r="F45" s="42"/>
      <c r="G45" s="31"/>
      <c r="H45" s="184"/>
      <c r="I45" s="184"/>
      <c r="J45" s="46"/>
      <c r="K45" s="139" t="str">
        <f t="shared" si="0"/>
        <v>ok</v>
      </c>
    </row>
    <row r="46" spans="1:11" ht="17.25" customHeight="1" x14ac:dyDescent="0.15">
      <c r="A46" s="73"/>
      <c r="B46" s="127" t="s">
        <v>30</v>
      </c>
      <c r="C46" s="128"/>
      <c r="D46" s="185" t="s">
        <v>199</v>
      </c>
      <c r="E46" s="185"/>
      <c r="F46" s="185"/>
      <c r="G46" s="185"/>
      <c r="H46" s="185"/>
      <c r="I46" s="185"/>
      <c r="J46" s="185"/>
      <c r="K46" s="139" t="str">
        <f t="shared" si="0"/>
        <v>ok</v>
      </c>
    </row>
    <row r="47" spans="1:11" ht="17" customHeight="1" x14ac:dyDescent="0.2">
      <c r="A47" s="13" t="s">
        <v>5</v>
      </c>
      <c r="B47" s="14"/>
      <c r="C47" s="15"/>
      <c r="D47" s="16" t="s">
        <v>73</v>
      </c>
      <c r="E47" s="39" t="s">
        <v>75</v>
      </c>
      <c r="F47" s="20">
        <v>8.58</v>
      </c>
      <c r="G47" s="15"/>
      <c r="H47" s="17" t="s">
        <v>37</v>
      </c>
      <c r="I47" s="47" t="s">
        <v>38</v>
      </c>
      <c r="J47" s="22">
        <v>11.38</v>
      </c>
      <c r="K47" s="139" t="str">
        <f t="shared" si="0"/>
        <v>ok</v>
      </c>
    </row>
    <row r="48" spans="1:11" ht="17" customHeight="1" x14ac:dyDescent="0.2">
      <c r="A48" s="175">
        <v>36681</v>
      </c>
      <c r="B48" s="175"/>
      <c r="C48" s="11"/>
      <c r="D48" s="27" t="s">
        <v>193</v>
      </c>
      <c r="E48" s="39" t="s">
        <v>75</v>
      </c>
      <c r="F48" s="20">
        <v>8.59</v>
      </c>
      <c r="G48" s="15"/>
      <c r="H48" s="29" t="s">
        <v>76</v>
      </c>
      <c r="I48" s="47" t="s">
        <v>47</v>
      </c>
      <c r="J48" s="22">
        <v>11.52</v>
      </c>
      <c r="K48" s="139" t="str">
        <f t="shared" si="0"/>
        <v>ok</v>
      </c>
    </row>
    <row r="49" spans="1:11" ht="17" customHeight="1" x14ac:dyDescent="0.15">
      <c r="A49" s="175"/>
      <c r="B49" s="175"/>
      <c r="C49" s="11"/>
      <c r="D49" s="28" t="s">
        <v>74</v>
      </c>
      <c r="E49" s="43" t="s">
        <v>33</v>
      </c>
      <c r="F49" s="21">
        <v>9.09</v>
      </c>
      <c r="G49" s="11"/>
      <c r="H49" s="30" t="s">
        <v>77</v>
      </c>
      <c r="I49" s="48" t="s">
        <v>45</v>
      </c>
      <c r="J49" s="23">
        <v>12.54</v>
      </c>
      <c r="K49" s="139" t="str">
        <f t="shared" si="0"/>
        <v>ok</v>
      </c>
    </row>
    <row r="50" spans="1:11" ht="17" customHeight="1" x14ac:dyDescent="0.15">
      <c r="A50" s="176" t="s">
        <v>28</v>
      </c>
      <c r="B50" s="176"/>
      <c r="C50" s="11"/>
      <c r="D50" s="53">
        <v>57</v>
      </c>
      <c r="E50" s="56"/>
      <c r="F50" s="54"/>
      <c r="G50" s="11"/>
      <c r="H50" s="50">
        <v>15</v>
      </c>
      <c r="I50" s="48"/>
      <c r="J50" s="23"/>
      <c r="K50" s="139" t="str">
        <f t="shared" si="0"/>
        <v>ok</v>
      </c>
    </row>
    <row r="51" spans="1:11" ht="17" customHeight="1" x14ac:dyDescent="0.2">
      <c r="A51" s="177" t="s">
        <v>27</v>
      </c>
      <c r="B51" s="177"/>
      <c r="C51" s="15"/>
      <c r="D51" s="178" t="s">
        <v>78</v>
      </c>
      <c r="E51" s="178"/>
      <c r="F51" s="40">
        <v>23</v>
      </c>
      <c r="G51" s="15"/>
      <c r="H51" s="179" t="s">
        <v>40</v>
      </c>
      <c r="I51" s="179"/>
      <c r="J51" s="44">
        <v>10</v>
      </c>
      <c r="K51" s="139" t="str">
        <f t="shared" si="0"/>
        <v>ok</v>
      </c>
    </row>
    <row r="52" spans="1:11" ht="17" customHeight="1" x14ac:dyDescent="0.2">
      <c r="A52" s="12"/>
      <c r="B52" s="26"/>
      <c r="C52" s="15"/>
      <c r="D52" s="180" t="s">
        <v>32</v>
      </c>
      <c r="E52" s="180"/>
      <c r="F52" s="41">
        <v>27</v>
      </c>
      <c r="G52" s="11"/>
      <c r="H52" s="181" t="s">
        <v>78</v>
      </c>
      <c r="I52" s="181"/>
      <c r="J52" s="45">
        <v>20</v>
      </c>
      <c r="K52" s="139" t="str">
        <f t="shared" si="0"/>
        <v>ok</v>
      </c>
    </row>
    <row r="53" spans="1:11" ht="17" customHeight="1" x14ac:dyDescent="0.15">
      <c r="A53" s="182" t="s">
        <v>72</v>
      </c>
      <c r="B53" s="182"/>
      <c r="C53" s="31"/>
      <c r="D53" s="183" t="s">
        <v>79</v>
      </c>
      <c r="E53" s="183"/>
      <c r="F53" s="42"/>
      <c r="G53" s="31"/>
      <c r="H53" s="184" t="s">
        <v>79</v>
      </c>
      <c r="I53" s="184"/>
      <c r="J53" s="46">
        <v>29</v>
      </c>
      <c r="K53" s="139" t="str">
        <f t="shared" si="0"/>
        <v>ok</v>
      </c>
    </row>
    <row r="54" spans="1:11" ht="17" customHeight="1" x14ac:dyDescent="0.15">
      <c r="A54" s="12"/>
      <c r="B54" s="52" t="s">
        <v>30</v>
      </c>
      <c r="C54" s="51"/>
      <c r="D54" s="186"/>
      <c r="E54" s="186"/>
      <c r="F54" s="186"/>
      <c r="G54" s="186"/>
      <c r="H54" s="186"/>
      <c r="I54" s="186"/>
      <c r="J54" s="186"/>
      <c r="K54" s="139" t="str">
        <f t="shared" si="0"/>
        <v>ok</v>
      </c>
    </row>
    <row r="55" spans="1:11" ht="17" customHeight="1" x14ac:dyDescent="0.2">
      <c r="A55" s="32" t="s">
        <v>4</v>
      </c>
      <c r="B55" s="33"/>
      <c r="C55" s="34"/>
      <c r="D55" s="35" t="s">
        <v>83</v>
      </c>
      <c r="E55" s="55" t="s">
        <v>85</v>
      </c>
      <c r="F55" s="36">
        <v>9.26</v>
      </c>
      <c r="G55" s="34"/>
      <c r="H55" s="17" t="s">
        <v>195</v>
      </c>
      <c r="I55" s="47" t="s">
        <v>33</v>
      </c>
      <c r="J55" s="22">
        <v>10.44</v>
      </c>
      <c r="K55" s="139" t="str">
        <f t="shared" si="0"/>
        <v>ok</v>
      </c>
    </row>
    <row r="56" spans="1:11" ht="17" customHeight="1" x14ac:dyDescent="0.2">
      <c r="A56" s="175">
        <v>37010</v>
      </c>
      <c r="B56" s="175"/>
      <c r="C56" s="11"/>
      <c r="D56" s="27" t="s">
        <v>34</v>
      </c>
      <c r="E56" s="39" t="s">
        <v>86</v>
      </c>
      <c r="F56" s="20">
        <v>9.2799999999999994</v>
      </c>
      <c r="G56" s="15"/>
      <c r="H56" s="29" t="s">
        <v>36</v>
      </c>
      <c r="I56" s="47" t="s">
        <v>82</v>
      </c>
      <c r="J56" s="22">
        <v>11.31</v>
      </c>
      <c r="K56" s="139" t="str">
        <f t="shared" si="0"/>
        <v>ok</v>
      </c>
    </row>
    <row r="57" spans="1:11" ht="17" customHeight="1" x14ac:dyDescent="0.15">
      <c r="A57" s="175"/>
      <c r="B57" s="175"/>
      <c r="C57" s="11"/>
      <c r="D57" s="28" t="s">
        <v>84</v>
      </c>
      <c r="E57" s="43" t="s">
        <v>87</v>
      </c>
      <c r="F57" s="21">
        <v>9.31</v>
      </c>
      <c r="G57" s="11"/>
      <c r="H57" s="30" t="s">
        <v>37</v>
      </c>
      <c r="I57" s="48" t="s">
        <v>38</v>
      </c>
      <c r="J57" s="23">
        <v>12.07</v>
      </c>
      <c r="K57" s="139" t="str">
        <f t="shared" si="0"/>
        <v>ok</v>
      </c>
    </row>
    <row r="58" spans="1:11" ht="17" customHeight="1" x14ac:dyDescent="0.15">
      <c r="A58" s="176" t="s">
        <v>28</v>
      </c>
      <c r="B58" s="176"/>
      <c r="C58" s="11"/>
      <c r="D58" s="49">
        <v>40</v>
      </c>
      <c r="E58" s="43"/>
      <c r="F58" s="21"/>
      <c r="G58" s="11"/>
      <c r="H58" s="50">
        <v>14</v>
      </c>
      <c r="I58" s="48"/>
      <c r="J58" s="23"/>
      <c r="K58" s="139" t="str">
        <f t="shared" si="0"/>
        <v>ok</v>
      </c>
    </row>
    <row r="59" spans="1:11" ht="17" customHeight="1" x14ac:dyDescent="0.2">
      <c r="A59" s="177" t="s">
        <v>27</v>
      </c>
      <c r="B59" s="177"/>
      <c r="C59" s="15"/>
      <c r="D59" s="178" t="s">
        <v>29</v>
      </c>
      <c r="E59" s="178"/>
      <c r="F59" s="40">
        <v>18</v>
      </c>
      <c r="G59" s="15"/>
      <c r="H59" s="179" t="s">
        <v>40</v>
      </c>
      <c r="I59" s="179"/>
      <c r="J59" s="44">
        <v>18</v>
      </c>
      <c r="K59" s="139" t="str">
        <f t="shared" si="0"/>
        <v>ok</v>
      </c>
    </row>
    <row r="60" spans="1:11" ht="17" customHeight="1" x14ac:dyDescent="0.2">
      <c r="A60" s="12"/>
      <c r="B60" s="26"/>
      <c r="C60" s="15"/>
      <c r="D60" s="180" t="s">
        <v>89</v>
      </c>
      <c r="E60" s="180"/>
      <c r="F60" s="41">
        <v>28</v>
      </c>
      <c r="G60" s="11"/>
      <c r="H60" s="181" t="s">
        <v>88</v>
      </c>
      <c r="I60" s="181"/>
      <c r="J60" s="45">
        <v>21</v>
      </c>
      <c r="K60" s="139" t="str">
        <f t="shared" si="0"/>
        <v>ok</v>
      </c>
    </row>
    <row r="61" spans="1:11" ht="17" customHeight="1" x14ac:dyDescent="0.15">
      <c r="A61" s="182" t="s">
        <v>80</v>
      </c>
      <c r="B61" s="182"/>
      <c r="C61" s="31"/>
      <c r="D61" s="183" t="s">
        <v>90</v>
      </c>
      <c r="E61" s="183"/>
      <c r="F61" s="42">
        <v>47</v>
      </c>
      <c r="G61" s="31"/>
      <c r="H61" s="184"/>
      <c r="I61" s="184"/>
      <c r="J61" s="46"/>
      <c r="K61" s="139" t="str">
        <f t="shared" si="0"/>
        <v>ok</v>
      </c>
    </row>
    <row r="62" spans="1:11" ht="17" customHeight="1" x14ac:dyDescent="0.15">
      <c r="A62" s="12"/>
      <c r="B62" s="52" t="s">
        <v>30</v>
      </c>
      <c r="C62" s="51"/>
      <c r="D62" s="186"/>
      <c r="E62" s="186"/>
      <c r="F62" s="186"/>
      <c r="G62" s="186"/>
      <c r="H62" s="186"/>
      <c r="I62" s="186"/>
      <c r="J62" s="186"/>
      <c r="K62" s="139" t="str">
        <f t="shared" si="0"/>
        <v>ok</v>
      </c>
    </row>
    <row r="63" spans="1:11" ht="17" customHeight="1" x14ac:dyDescent="0.2">
      <c r="A63" s="32" t="s">
        <v>3</v>
      </c>
      <c r="B63" s="33"/>
      <c r="C63" s="34"/>
      <c r="D63" s="35" t="s">
        <v>34</v>
      </c>
      <c r="E63" s="55" t="s">
        <v>26</v>
      </c>
      <c r="F63" s="36">
        <v>9.1199999999999992</v>
      </c>
      <c r="G63" s="34"/>
      <c r="H63" s="17" t="s">
        <v>37</v>
      </c>
      <c r="I63" s="47" t="s">
        <v>38</v>
      </c>
      <c r="J63" s="22">
        <v>12.01</v>
      </c>
      <c r="K63" s="139" t="str">
        <f t="shared" si="0"/>
        <v>ok</v>
      </c>
    </row>
    <row r="64" spans="1:11" ht="17" customHeight="1" x14ac:dyDescent="0.2">
      <c r="A64" s="175">
        <v>37374</v>
      </c>
      <c r="B64" s="175"/>
      <c r="C64" s="11"/>
      <c r="D64" s="27" t="s">
        <v>94</v>
      </c>
      <c r="E64" s="39" t="s">
        <v>96</v>
      </c>
      <c r="F64" s="20">
        <v>9.15</v>
      </c>
      <c r="G64" s="15"/>
      <c r="H64" s="29" t="s">
        <v>92</v>
      </c>
      <c r="I64" s="47" t="s">
        <v>33</v>
      </c>
      <c r="J64" s="22">
        <v>12.06</v>
      </c>
      <c r="K64" s="139" t="str">
        <f t="shared" si="0"/>
        <v>ok</v>
      </c>
    </row>
    <row r="65" spans="1:11" ht="17" customHeight="1" x14ac:dyDescent="0.15">
      <c r="A65" s="175"/>
      <c r="B65" s="175"/>
      <c r="C65" s="11"/>
      <c r="D65" s="28" t="s">
        <v>95</v>
      </c>
      <c r="E65" s="43" t="s">
        <v>97</v>
      </c>
      <c r="F65" s="21">
        <v>9.2100000000000009</v>
      </c>
      <c r="G65" s="11"/>
      <c r="H65" s="30" t="s">
        <v>93</v>
      </c>
      <c r="I65" s="48" t="s">
        <v>71</v>
      </c>
      <c r="J65" s="23">
        <v>12.21</v>
      </c>
      <c r="K65" s="139" t="str">
        <f t="shared" si="0"/>
        <v>ok</v>
      </c>
    </row>
    <row r="66" spans="1:11" ht="17" customHeight="1" x14ac:dyDescent="0.15">
      <c r="A66" s="176" t="s">
        <v>28</v>
      </c>
      <c r="B66" s="176"/>
      <c r="C66" s="11"/>
      <c r="D66" s="49">
        <v>62</v>
      </c>
      <c r="E66" s="43"/>
      <c r="F66" s="21"/>
      <c r="G66" s="11"/>
      <c r="H66" s="50">
        <v>9</v>
      </c>
      <c r="I66" s="48"/>
      <c r="J66" s="23"/>
      <c r="K66" s="139" t="str">
        <f t="shared" si="0"/>
        <v>ok</v>
      </c>
    </row>
    <row r="67" spans="1:11" ht="17" customHeight="1" x14ac:dyDescent="0.2">
      <c r="A67" s="177" t="s">
        <v>27</v>
      </c>
      <c r="B67" s="177"/>
      <c r="C67" s="15"/>
      <c r="D67" s="178" t="s">
        <v>89</v>
      </c>
      <c r="E67" s="178"/>
      <c r="F67" s="40">
        <v>18</v>
      </c>
      <c r="G67" s="15"/>
      <c r="H67" s="179" t="s">
        <v>88</v>
      </c>
      <c r="I67" s="179"/>
      <c r="J67" s="44">
        <v>16</v>
      </c>
      <c r="K67" s="139" t="str">
        <f t="shared" si="0"/>
        <v>ok</v>
      </c>
    </row>
    <row r="68" spans="1:11" ht="17" customHeight="1" x14ac:dyDescent="0.2">
      <c r="A68" s="12"/>
      <c r="B68" s="26"/>
      <c r="C68" s="15"/>
      <c r="D68" s="180" t="s">
        <v>29</v>
      </c>
      <c r="E68" s="180"/>
      <c r="F68" s="41">
        <v>22</v>
      </c>
      <c r="G68" s="11"/>
      <c r="H68" s="181"/>
      <c r="I68" s="181"/>
      <c r="J68" s="45"/>
      <c r="K68" s="139" t="str">
        <f t="shared" si="0"/>
        <v>ok</v>
      </c>
    </row>
    <row r="69" spans="1:11" ht="17" customHeight="1" x14ac:dyDescent="0.15">
      <c r="A69" s="182" t="s">
        <v>91</v>
      </c>
      <c r="B69" s="182"/>
      <c r="C69" s="31"/>
      <c r="D69" s="183" t="s">
        <v>49</v>
      </c>
      <c r="E69" s="183"/>
      <c r="F69" s="42">
        <v>35</v>
      </c>
      <c r="G69" s="31"/>
      <c r="H69" s="184"/>
      <c r="I69" s="184"/>
      <c r="J69" s="46"/>
      <c r="K69" s="139" t="str">
        <f t="shared" si="0"/>
        <v>ok</v>
      </c>
    </row>
    <row r="70" spans="1:11" ht="17" customHeight="1" x14ac:dyDescent="0.15">
      <c r="A70" s="12"/>
      <c r="B70" s="52" t="s">
        <v>30</v>
      </c>
      <c r="C70" s="51"/>
      <c r="D70" s="186"/>
      <c r="E70" s="186"/>
      <c r="F70" s="186"/>
      <c r="G70" s="186"/>
      <c r="H70" s="186"/>
      <c r="I70" s="186"/>
      <c r="J70" s="186"/>
      <c r="K70" s="139" t="str">
        <f t="shared" si="0"/>
        <v>ok</v>
      </c>
    </row>
    <row r="71" spans="1:11" ht="17" customHeight="1" x14ac:dyDescent="0.2">
      <c r="A71" s="32" t="s">
        <v>2</v>
      </c>
      <c r="B71" s="33"/>
      <c r="C71" s="34"/>
      <c r="D71" s="35" t="s">
        <v>39</v>
      </c>
      <c r="E71" s="55" t="s">
        <v>97</v>
      </c>
      <c r="F71" s="36">
        <v>9.1199999999999992</v>
      </c>
      <c r="G71" s="34"/>
      <c r="H71" s="37" t="s">
        <v>37</v>
      </c>
      <c r="I71" s="57" t="s">
        <v>38</v>
      </c>
      <c r="J71" s="38">
        <v>12.23</v>
      </c>
      <c r="K71" s="139" t="str">
        <f t="shared" ref="K71:K134" si="1">IF(OR(AND(B71&gt;0,D70&gt;0),D71&gt;0),"ok","Ocultar")</f>
        <v>ok</v>
      </c>
    </row>
    <row r="72" spans="1:11" ht="17" customHeight="1" x14ac:dyDescent="0.2">
      <c r="A72" s="175">
        <v>37738</v>
      </c>
      <c r="B72" s="175"/>
      <c r="C72" s="11"/>
      <c r="D72" s="27" t="s">
        <v>94</v>
      </c>
      <c r="E72" s="39" t="s">
        <v>96</v>
      </c>
      <c r="F72" s="20">
        <v>9.15</v>
      </c>
      <c r="G72" s="15"/>
      <c r="H72" s="29" t="s">
        <v>98</v>
      </c>
      <c r="I72" s="47" t="s">
        <v>33</v>
      </c>
      <c r="J72" s="22">
        <v>12.47</v>
      </c>
      <c r="K72" s="139" t="str">
        <f t="shared" si="1"/>
        <v>ok</v>
      </c>
    </row>
    <row r="73" spans="1:11" ht="17" customHeight="1" x14ac:dyDescent="0.15">
      <c r="A73" s="175"/>
      <c r="B73" s="175"/>
      <c r="C73" s="11"/>
      <c r="D73" s="28" t="s">
        <v>95</v>
      </c>
      <c r="E73" s="43" t="s">
        <v>97</v>
      </c>
      <c r="F73" s="21">
        <v>9.2100000000000009</v>
      </c>
      <c r="G73" s="11"/>
      <c r="H73" s="30" t="s">
        <v>198</v>
      </c>
      <c r="I73" s="48" t="s">
        <v>71</v>
      </c>
      <c r="J73" s="23">
        <v>13.01</v>
      </c>
      <c r="K73" s="139" t="str">
        <f t="shared" si="1"/>
        <v>ok</v>
      </c>
    </row>
    <row r="74" spans="1:11" ht="17" customHeight="1" x14ac:dyDescent="0.15">
      <c r="A74" s="176" t="s">
        <v>28</v>
      </c>
      <c r="B74" s="176"/>
      <c r="C74" s="11"/>
      <c r="D74" s="49">
        <v>53</v>
      </c>
      <c r="E74" s="43"/>
      <c r="F74" s="21"/>
      <c r="G74" s="11"/>
      <c r="H74" s="50">
        <v>10</v>
      </c>
      <c r="I74" s="48"/>
      <c r="J74" s="23"/>
      <c r="K74" s="139" t="str">
        <f t="shared" si="1"/>
        <v>ok</v>
      </c>
    </row>
    <row r="75" spans="1:11" ht="17" customHeight="1" x14ac:dyDescent="0.2">
      <c r="A75" s="177" t="s">
        <v>27</v>
      </c>
      <c r="B75" s="177"/>
      <c r="C75" s="15"/>
      <c r="D75" s="178" t="s">
        <v>32</v>
      </c>
      <c r="E75" s="178"/>
      <c r="F75" s="40">
        <v>12</v>
      </c>
      <c r="G75" s="15"/>
      <c r="H75" s="179" t="s">
        <v>88</v>
      </c>
      <c r="I75" s="179"/>
      <c r="J75" s="44">
        <v>18</v>
      </c>
      <c r="K75" s="139" t="str">
        <f t="shared" si="1"/>
        <v>ok</v>
      </c>
    </row>
    <row r="76" spans="1:11" ht="17" customHeight="1" x14ac:dyDescent="0.2">
      <c r="A76" s="12"/>
      <c r="B76" s="26"/>
      <c r="C76" s="15"/>
      <c r="D76" s="180" t="s">
        <v>89</v>
      </c>
      <c r="E76" s="180"/>
      <c r="F76" s="41">
        <v>23</v>
      </c>
      <c r="G76" s="11"/>
      <c r="H76" s="181" t="s">
        <v>99</v>
      </c>
      <c r="I76" s="181"/>
      <c r="J76" s="45">
        <v>21</v>
      </c>
      <c r="K76" s="139" t="str">
        <f t="shared" si="1"/>
        <v>ok</v>
      </c>
    </row>
    <row r="77" spans="1:11" ht="17" customHeight="1" x14ac:dyDescent="0.15">
      <c r="A77" s="182" t="s">
        <v>91</v>
      </c>
      <c r="B77" s="182"/>
      <c r="C77" s="31"/>
      <c r="D77" s="183" t="s">
        <v>99</v>
      </c>
      <c r="E77" s="183"/>
      <c r="F77" s="42">
        <v>27</v>
      </c>
      <c r="G77" s="31"/>
      <c r="H77" s="184"/>
      <c r="I77" s="184"/>
      <c r="J77" s="46"/>
      <c r="K77" s="139" t="str">
        <f t="shared" si="1"/>
        <v>ok</v>
      </c>
    </row>
    <row r="78" spans="1:11" ht="17" customHeight="1" x14ac:dyDescent="0.15">
      <c r="A78" s="129"/>
      <c r="B78" s="52" t="s">
        <v>30</v>
      </c>
      <c r="C78" s="51"/>
      <c r="D78" s="186"/>
      <c r="E78" s="186"/>
      <c r="F78" s="186"/>
      <c r="G78" s="186"/>
      <c r="H78" s="186"/>
      <c r="I78" s="186"/>
      <c r="J78" s="186"/>
      <c r="K78" s="139" t="str">
        <f t="shared" si="1"/>
        <v>ok</v>
      </c>
    </row>
    <row r="79" spans="1:11" ht="17" customHeight="1" x14ac:dyDescent="0.2">
      <c r="A79" s="32" t="s">
        <v>1</v>
      </c>
      <c r="B79" s="33"/>
      <c r="C79" s="34"/>
      <c r="D79" s="35" t="s">
        <v>34</v>
      </c>
      <c r="E79" s="55" t="s">
        <v>26</v>
      </c>
      <c r="F79" s="36">
        <v>9.09</v>
      </c>
      <c r="G79" s="34"/>
      <c r="H79" s="17" t="s">
        <v>37</v>
      </c>
      <c r="I79" s="47" t="s">
        <v>38</v>
      </c>
      <c r="J79" s="22">
        <v>12.12</v>
      </c>
      <c r="K79" s="139" t="str">
        <f t="shared" si="1"/>
        <v>ok</v>
      </c>
    </row>
    <row r="80" spans="1:11" ht="17" customHeight="1" x14ac:dyDescent="0.2">
      <c r="A80" s="175">
        <v>38081</v>
      </c>
      <c r="B80" s="175"/>
      <c r="C80" s="11"/>
      <c r="D80" s="27" t="s">
        <v>100</v>
      </c>
      <c r="E80" s="39" t="s">
        <v>97</v>
      </c>
      <c r="F80" s="20">
        <v>9.24</v>
      </c>
      <c r="G80" s="15"/>
      <c r="H80" s="29" t="s">
        <v>102</v>
      </c>
      <c r="I80" s="47" t="s">
        <v>45</v>
      </c>
      <c r="J80" s="22">
        <v>12.25</v>
      </c>
      <c r="K80" s="139" t="str">
        <f t="shared" si="1"/>
        <v>ok</v>
      </c>
    </row>
    <row r="81" spans="1:11" ht="17" customHeight="1" x14ac:dyDescent="0.15">
      <c r="A81" s="175"/>
      <c r="B81" s="175"/>
      <c r="C81" s="11"/>
      <c r="D81" s="28" t="s">
        <v>101</v>
      </c>
      <c r="E81" s="43" t="s">
        <v>47</v>
      </c>
      <c r="F81" s="21">
        <v>9.26</v>
      </c>
      <c r="G81" s="11"/>
      <c r="H81" s="30" t="s">
        <v>103</v>
      </c>
      <c r="I81" s="48" t="s">
        <v>38</v>
      </c>
      <c r="J81" s="23">
        <v>12.39</v>
      </c>
      <c r="K81" s="139" t="str">
        <f t="shared" si="1"/>
        <v>ok</v>
      </c>
    </row>
    <row r="82" spans="1:11" ht="17" customHeight="1" x14ac:dyDescent="0.15">
      <c r="A82" s="176" t="s">
        <v>28</v>
      </c>
      <c r="B82" s="176"/>
      <c r="C82" s="11"/>
      <c r="D82" s="49">
        <v>66</v>
      </c>
      <c r="E82" s="43"/>
      <c r="F82" s="21"/>
      <c r="G82" s="11"/>
      <c r="H82" s="50">
        <v>10</v>
      </c>
      <c r="I82" s="48"/>
      <c r="J82" s="23"/>
      <c r="K82" s="139" t="str">
        <f t="shared" si="1"/>
        <v>ok</v>
      </c>
    </row>
    <row r="83" spans="1:11" ht="17" customHeight="1" x14ac:dyDescent="0.2">
      <c r="A83" s="177" t="s">
        <v>27</v>
      </c>
      <c r="B83" s="177"/>
      <c r="C83" s="15"/>
      <c r="D83" s="178" t="s">
        <v>104</v>
      </c>
      <c r="E83" s="178"/>
      <c r="F83" s="40">
        <v>19</v>
      </c>
      <c r="G83" s="15"/>
      <c r="H83" s="179" t="s">
        <v>40</v>
      </c>
      <c r="I83" s="179"/>
      <c r="J83" s="44">
        <v>12</v>
      </c>
      <c r="K83" s="139" t="str">
        <f t="shared" si="1"/>
        <v>ok</v>
      </c>
    </row>
    <row r="84" spans="1:11" ht="17" customHeight="1" x14ac:dyDescent="0.2">
      <c r="A84" s="12"/>
      <c r="B84" s="26"/>
      <c r="C84" s="15"/>
      <c r="D84" s="180" t="s">
        <v>32</v>
      </c>
      <c r="E84" s="180"/>
      <c r="F84" s="41">
        <v>23</v>
      </c>
      <c r="G84" s="11"/>
      <c r="H84" s="181" t="s">
        <v>104</v>
      </c>
      <c r="I84" s="181"/>
      <c r="J84" s="45">
        <v>18</v>
      </c>
      <c r="K84" s="139" t="str">
        <f t="shared" si="1"/>
        <v>ok</v>
      </c>
    </row>
    <row r="85" spans="1:11" ht="17" customHeight="1" x14ac:dyDescent="0.15">
      <c r="A85" s="182" t="s">
        <v>91</v>
      </c>
      <c r="B85" s="182"/>
      <c r="C85" s="31"/>
      <c r="D85" s="183" t="s">
        <v>46</v>
      </c>
      <c r="E85" s="183"/>
      <c r="F85" s="42">
        <v>61</v>
      </c>
      <c r="G85" s="31"/>
      <c r="H85" s="184"/>
      <c r="I85" s="184"/>
      <c r="J85" s="46"/>
      <c r="K85" s="139" t="str">
        <f t="shared" si="1"/>
        <v>ok</v>
      </c>
    </row>
    <row r="86" spans="1:11" ht="17" customHeight="1" x14ac:dyDescent="0.15">
      <c r="A86" s="73"/>
      <c r="B86" s="127" t="s">
        <v>30</v>
      </c>
      <c r="C86" s="128"/>
      <c r="D86" s="185"/>
      <c r="E86" s="185"/>
      <c r="F86" s="185"/>
      <c r="G86" s="185"/>
      <c r="H86" s="185"/>
      <c r="I86" s="185"/>
      <c r="J86" s="185"/>
      <c r="K86" s="139" t="str">
        <f t="shared" si="1"/>
        <v>ok</v>
      </c>
    </row>
    <row r="87" spans="1:11" ht="17" customHeight="1" x14ac:dyDescent="0.2">
      <c r="A87" s="13" t="s">
        <v>0</v>
      </c>
      <c r="B87" s="14"/>
      <c r="C87" s="15"/>
      <c r="D87" s="16" t="s">
        <v>34</v>
      </c>
      <c r="E87" s="39" t="s">
        <v>33</v>
      </c>
      <c r="F87" s="20">
        <v>9.08</v>
      </c>
      <c r="G87" s="15"/>
      <c r="H87" s="17" t="s">
        <v>98</v>
      </c>
      <c r="I87" s="47" t="s">
        <v>33</v>
      </c>
      <c r="J87" s="22">
        <v>11.52</v>
      </c>
      <c r="K87" s="139" t="str">
        <f t="shared" si="1"/>
        <v>ok</v>
      </c>
    </row>
    <row r="88" spans="1:11" ht="17" customHeight="1" x14ac:dyDescent="0.2">
      <c r="A88" s="175">
        <v>38606</v>
      </c>
      <c r="B88" s="175"/>
      <c r="C88" s="11"/>
      <c r="D88" s="27" t="s">
        <v>105</v>
      </c>
      <c r="E88" s="39" t="s">
        <v>106</v>
      </c>
      <c r="F88" s="20">
        <v>9.1199999999999992</v>
      </c>
      <c r="G88" s="15"/>
      <c r="H88" s="29" t="s">
        <v>44</v>
      </c>
      <c r="I88" s="47" t="s">
        <v>45</v>
      </c>
      <c r="J88" s="22">
        <v>12.26</v>
      </c>
      <c r="K88" s="139" t="str">
        <f t="shared" si="1"/>
        <v>ok</v>
      </c>
    </row>
    <row r="89" spans="1:11" ht="17" customHeight="1" x14ac:dyDescent="0.15">
      <c r="A89" s="175"/>
      <c r="B89" s="175"/>
      <c r="C89" s="11"/>
      <c r="D89" s="28" t="s">
        <v>42</v>
      </c>
      <c r="E89" s="43" t="s">
        <v>106</v>
      </c>
      <c r="F89" s="21">
        <v>9.17</v>
      </c>
      <c r="G89" s="11"/>
      <c r="H89" s="30" t="s">
        <v>107</v>
      </c>
      <c r="I89" s="48" t="s">
        <v>38</v>
      </c>
      <c r="J89" s="23">
        <v>12.34</v>
      </c>
      <c r="K89" s="139" t="str">
        <f t="shared" si="1"/>
        <v>ok</v>
      </c>
    </row>
    <row r="90" spans="1:11" ht="17" customHeight="1" x14ac:dyDescent="0.15">
      <c r="A90" s="176" t="s">
        <v>28</v>
      </c>
      <c r="B90" s="176"/>
      <c r="C90" s="11"/>
      <c r="D90" s="53">
        <v>76</v>
      </c>
      <c r="E90" s="56"/>
      <c r="F90" s="54"/>
      <c r="G90" s="11"/>
      <c r="H90" s="50">
        <v>10</v>
      </c>
      <c r="I90" s="48"/>
      <c r="J90" s="23"/>
      <c r="K90" s="139" t="str">
        <f t="shared" si="1"/>
        <v>ok</v>
      </c>
    </row>
    <row r="91" spans="1:11" ht="17" customHeight="1" x14ac:dyDescent="0.2">
      <c r="A91" s="177" t="s">
        <v>27</v>
      </c>
      <c r="B91" s="177"/>
      <c r="C91" s="15"/>
      <c r="D91" s="178" t="s">
        <v>104</v>
      </c>
      <c r="E91" s="178"/>
      <c r="F91" s="40">
        <v>16</v>
      </c>
      <c r="G91" s="15"/>
      <c r="H91" s="179" t="s">
        <v>40</v>
      </c>
      <c r="I91" s="179"/>
      <c r="J91" s="44">
        <v>16</v>
      </c>
      <c r="K91" s="139" t="str">
        <f t="shared" si="1"/>
        <v>ok</v>
      </c>
    </row>
    <row r="92" spans="1:11" ht="17" customHeight="1" x14ac:dyDescent="0.2">
      <c r="A92" s="12"/>
      <c r="B92" s="26"/>
      <c r="C92" s="15"/>
      <c r="D92" s="180" t="s">
        <v>32</v>
      </c>
      <c r="E92" s="180"/>
      <c r="F92" s="41">
        <v>20</v>
      </c>
      <c r="G92" s="11"/>
      <c r="H92" s="181"/>
      <c r="I92" s="181"/>
      <c r="J92" s="45"/>
      <c r="K92" s="139" t="str">
        <f t="shared" si="1"/>
        <v>ok</v>
      </c>
    </row>
    <row r="93" spans="1:11" ht="17" customHeight="1" x14ac:dyDescent="0.15">
      <c r="A93" s="182" t="s">
        <v>196</v>
      </c>
      <c r="B93" s="182"/>
      <c r="C93" s="31"/>
      <c r="D93" s="183" t="s">
        <v>46</v>
      </c>
      <c r="E93" s="183"/>
      <c r="F93" s="42">
        <v>33</v>
      </c>
      <c r="G93" s="31"/>
      <c r="H93" s="184"/>
      <c r="I93" s="184"/>
      <c r="J93" s="46"/>
      <c r="K93" s="139" t="str">
        <f t="shared" si="1"/>
        <v>ok</v>
      </c>
    </row>
    <row r="94" spans="1:11" ht="17" customHeight="1" x14ac:dyDescent="0.15">
      <c r="A94" s="12"/>
      <c r="B94" s="52" t="s">
        <v>30</v>
      </c>
      <c r="C94" s="51"/>
      <c r="D94" s="186"/>
      <c r="E94" s="186"/>
      <c r="F94" s="186"/>
      <c r="G94" s="186"/>
      <c r="H94" s="186"/>
      <c r="I94" s="186"/>
      <c r="J94" s="186"/>
      <c r="K94" s="139" t="str">
        <f t="shared" si="1"/>
        <v>ok</v>
      </c>
    </row>
    <row r="95" spans="1:11" ht="17" customHeight="1" x14ac:dyDescent="0.2">
      <c r="A95" s="32" t="s">
        <v>14</v>
      </c>
      <c r="B95" s="33"/>
      <c r="C95" s="34"/>
      <c r="D95" s="35" t="s">
        <v>42</v>
      </c>
      <c r="E95" s="55" t="s">
        <v>106</v>
      </c>
      <c r="F95" s="36">
        <v>9.3000000000000007</v>
      </c>
      <c r="G95" s="34"/>
      <c r="H95" s="17" t="s">
        <v>108</v>
      </c>
      <c r="I95" s="47" t="s">
        <v>110</v>
      </c>
      <c r="J95" s="22">
        <v>12.28</v>
      </c>
      <c r="K95" s="139" t="str">
        <f t="shared" si="1"/>
        <v>ok</v>
      </c>
    </row>
    <row r="96" spans="1:11" ht="17" customHeight="1" x14ac:dyDescent="0.2">
      <c r="A96" s="175">
        <v>38970</v>
      </c>
      <c r="B96" s="175"/>
      <c r="C96" s="11"/>
      <c r="D96" s="27" t="s">
        <v>50</v>
      </c>
      <c r="E96" s="39" t="s">
        <v>113</v>
      </c>
      <c r="F96" s="20">
        <v>9.3699999999999992</v>
      </c>
      <c r="G96" s="15"/>
      <c r="H96" s="29" t="s">
        <v>109</v>
      </c>
      <c r="I96" s="47" t="s">
        <v>111</v>
      </c>
      <c r="J96" s="22">
        <v>12.28</v>
      </c>
      <c r="K96" s="139" t="str">
        <f t="shared" si="1"/>
        <v>ok</v>
      </c>
    </row>
    <row r="97" spans="1:11" ht="17" customHeight="1" x14ac:dyDescent="0.15">
      <c r="A97" s="175"/>
      <c r="B97" s="175"/>
      <c r="C97" s="11"/>
      <c r="D97" s="28" t="s">
        <v>112</v>
      </c>
      <c r="E97" s="43" t="s">
        <v>106</v>
      </c>
      <c r="F97" s="21">
        <v>9.4</v>
      </c>
      <c r="G97" s="11"/>
      <c r="H97" s="30" t="s">
        <v>31</v>
      </c>
      <c r="I97" s="48" t="s">
        <v>106</v>
      </c>
      <c r="J97" s="23">
        <v>14.34</v>
      </c>
      <c r="K97" s="139" t="str">
        <f t="shared" si="1"/>
        <v>ok</v>
      </c>
    </row>
    <row r="98" spans="1:11" ht="17" customHeight="1" x14ac:dyDescent="0.15">
      <c r="A98" s="176" t="s">
        <v>28</v>
      </c>
      <c r="B98" s="176"/>
      <c r="C98" s="11"/>
      <c r="D98" s="49">
        <v>69</v>
      </c>
      <c r="E98" s="43"/>
      <c r="F98" s="21"/>
      <c r="G98" s="11"/>
      <c r="H98" s="50">
        <v>13</v>
      </c>
      <c r="I98" s="48"/>
      <c r="J98" s="23"/>
      <c r="K98" s="139" t="str">
        <f t="shared" si="1"/>
        <v>ok</v>
      </c>
    </row>
    <row r="99" spans="1:11" ht="17" customHeight="1" x14ac:dyDescent="0.2">
      <c r="A99" s="177" t="s">
        <v>27</v>
      </c>
      <c r="B99" s="177"/>
      <c r="C99" s="15"/>
      <c r="D99" s="178" t="s">
        <v>104</v>
      </c>
      <c r="E99" s="178"/>
      <c r="F99" s="40">
        <v>10</v>
      </c>
      <c r="G99" s="15"/>
      <c r="H99" s="179" t="s">
        <v>104</v>
      </c>
      <c r="I99" s="179"/>
      <c r="J99" s="44">
        <v>12</v>
      </c>
      <c r="K99" s="139" t="str">
        <f t="shared" si="1"/>
        <v>ok</v>
      </c>
    </row>
    <row r="100" spans="1:11" ht="17" customHeight="1" x14ac:dyDescent="0.2">
      <c r="A100" s="12"/>
      <c r="B100" s="26"/>
      <c r="C100" s="15"/>
      <c r="D100" s="180" t="s">
        <v>115</v>
      </c>
      <c r="E100" s="180"/>
      <c r="F100" s="41">
        <v>46</v>
      </c>
      <c r="G100" s="11"/>
      <c r="H100" s="181" t="s">
        <v>46</v>
      </c>
      <c r="I100" s="181"/>
      <c r="J100" s="45">
        <v>19</v>
      </c>
      <c r="K100" s="139" t="str">
        <f t="shared" si="1"/>
        <v>ok</v>
      </c>
    </row>
    <row r="101" spans="1:11" ht="17" customHeight="1" x14ac:dyDescent="0.15">
      <c r="A101" s="182" t="s">
        <v>196</v>
      </c>
      <c r="B101" s="182"/>
      <c r="C101" s="31"/>
      <c r="D101" s="180" t="s">
        <v>114</v>
      </c>
      <c r="E101" s="180"/>
      <c r="F101" s="42">
        <v>52</v>
      </c>
      <c r="G101" s="31"/>
      <c r="H101" s="184"/>
      <c r="I101" s="184"/>
      <c r="J101" s="46"/>
      <c r="K101" s="139" t="str">
        <f t="shared" si="1"/>
        <v>ok</v>
      </c>
    </row>
    <row r="102" spans="1:11" ht="17" customHeight="1" x14ac:dyDescent="0.15">
      <c r="A102" s="12"/>
      <c r="B102" s="52" t="s">
        <v>30</v>
      </c>
      <c r="C102" s="51"/>
      <c r="D102" s="186"/>
      <c r="E102" s="186"/>
      <c r="F102" s="186"/>
      <c r="G102" s="186"/>
      <c r="H102" s="186"/>
      <c r="I102" s="186"/>
      <c r="J102" s="186"/>
      <c r="K102" s="139" t="str">
        <f t="shared" si="1"/>
        <v>ok</v>
      </c>
    </row>
    <row r="103" spans="1:11" ht="17" customHeight="1" x14ac:dyDescent="0.2">
      <c r="A103" s="32" t="s">
        <v>15</v>
      </c>
      <c r="B103" s="33"/>
      <c r="C103" s="34"/>
      <c r="D103" s="35" t="s">
        <v>42</v>
      </c>
      <c r="E103" s="55" t="s">
        <v>43</v>
      </c>
      <c r="F103" s="36">
        <v>9.2100000000000009</v>
      </c>
      <c r="G103" s="34"/>
      <c r="H103" s="17" t="s">
        <v>116</v>
      </c>
      <c r="I103" s="47" t="s">
        <v>119</v>
      </c>
      <c r="J103" s="22">
        <v>12.17</v>
      </c>
      <c r="K103" s="139" t="str">
        <f t="shared" si="1"/>
        <v>ok</v>
      </c>
    </row>
    <row r="104" spans="1:11" ht="17" customHeight="1" x14ac:dyDescent="0.2">
      <c r="A104" s="175">
        <v>39362</v>
      </c>
      <c r="B104" s="175"/>
      <c r="C104" s="11"/>
      <c r="D104" s="27" t="s">
        <v>112</v>
      </c>
      <c r="E104" s="39" t="s">
        <v>43</v>
      </c>
      <c r="F104" s="20">
        <v>9.2200000000000006</v>
      </c>
      <c r="G104" s="15"/>
      <c r="H104" s="29" t="s">
        <v>117</v>
      </c>
      <c r="I104" s="47" t="s">
        <v>113</v>
      </c>
      <c r="J104" s="22">
        <v>13.12</v>
      </c>
      <c r="K104" s="139" t="str">
        <f t="shared" si="1"/>
        <v>ok</v>
      </c>
    </row>
    <row r="105" spans="1:11" ht="17" customHeight="1" x14ac:dyDescent="0.15">
      <c r="A105" s="175"/>
      <c r="B105" s="175"/>
      <c r="C105" s="11"/>
      <c r="D105" s="28" t="s">
        <v>120</v>
      </c>
      <c r="E105" s="43" t="s">
        <v>121</v>
      </c>
      <c r="F105" s="21">
        <v>9.23</v>
      </c>
      <c r="G105" s="11"/>
      <c r="H105" s="30" t="s">
        <v>118</v>
      </c>
      <c r="I105" s="48" t="s">
        <v>43</v>
      </c>
      <c r="J105" s="23">
        <v>13.38</v>
      </c>
      <c r="K105" s="139" t="str">
        <f t="shared" si="1"/>
        <v>ok</v>
      </c>
    </row>
    <row r="106" spans="1:11" ht="17" customHeight="1" x14ac:dyDescent="0.15">
      <c r="A106" s="176" t="s">
        <v>28</v>
      </c>
      <c r="B106" s="176"/>
      <c r="C106" s="11"/>
      <c r="D106" s="49">
        <v>72</v>
      </c>
      <c r="E106" s="43"/>
      <c r="F106" s="21"/>
      <c r="G106" s="11"/>
      <c r="H106" s="50">
        <v>9</v>
      </c>
      <c r="I106" s="48"/>
      <c r="J106" s="23"/>
      <c r="K106" s="139" t="str">
        <f t="shared" si="1"/>
        <v>ok</v>
      </c>
    </row>
    <row r="107" spans="1:11" ht="17" customHeight="1" x14ac:dyDescent="0.2">
      <c r="A107" s="177" t="s">
        <v>27</v>
      </c>
      <c r="B107" s="177"/>
      <c r="C107" s="15"/>
      <c r="D107" s="178" t="s">
        <v>122</v>
      </c>
      <c r="E107" s="178"/>
      <c r="F107" s="40">
        <v>7</v>
      </c>
      <c r="G107" s="15"/>
      <c r="H107" s="179" t="s">
        <v>124</v>
      </c>
      <c r="I107" s="179"/>
      <c r="J107" s="44">
        <v>13</v>
      </c>
      <c r="K107" s="139" t="str">
        <f t="shared" si="1"/>
        <v>ok</v>
      </c>
    </row>
    <row r="108" spans="1:11" ht="17" customHeight="1" x14ac:dyDescent="0.2">
      <c r="A108" s="12"/>
      <c r="B108" s="26"/>
      <c r="C108" s="15"/>
      <c r="D108" s="180" t="s">
        <v>123</v>
      </c>
      <c r="E108" s="180"/>
      <c r="F108" s="41">
        <v>33</v>
      </c>
      <c r="G108" s="11"/>
      <c r="H108" s="181" t="s">
        <v>115</v>
      </c>
      <c r="I108" s="181"/>
      <c r="J108" s="45">
        <v>17</v>
      </c>
      <c r="K108" s="139" t="str">
        <f t="shared" si="1"/>
        <v>ok</v>
      </c>
    </row>
    <row r="109" spans="1:11" ht="17" customHeight="1" x14ac:dyDescent="0.15">
      <c r="A109" s="182" t="s">
        <v>196</v>
      </c>
      <c r="B109" s="182"/>
      <c r="C109" s="31"/>
      <c r="D109" s="183" t="s">
        <v>46</v>
      </c>
      <c r="E109" s="183"/>
      <c r="F109" s="42">
        <v>59</v>
      </c>
      <c r="G109" s="31"/>
      <c r="H109" s="184"/>
      <c r="I109" s="184"/>
      <c r="J109" s="46"/>
      <c r="K109" s="139" t="str">
        <f t="shared" si="1"/>
        <v>ok</v>
      </c>
    </row>
    <row r="110" spans="1:11" ht="17" customHeight="1" x14ac:dyDescent="0.15">
      <c r="A110" s="12"/>
      <c r="B110" s="52" t="s">
        <v>30</v>
      </c>
      <c r="C110" s="51"/>
      <c r="D110" s="186"/>
      <c r="E110" s="186"/>
      <c r="F110" s="186"/>
      <c r="G110" s="186"/>
      <c r="H110" s="186"/>
      <c r="I110" s="186"/>
      <c r="J110" s="186"/>
      <c r="K110" s="139" t="str">
        <f t="shared" si="1"/>
        <v>ok</v>
      </c>
    </row>
    <row r="111" spans="1:11" ht="17" customHeight="1" x14ac:dyDescent="0.2">
      <c r="A111" s="32" t="s">
        <v>62</v>
      </c>
      <c r="B111" s="33"/>
      <c r="C111" s="34"/>
      <c r="D111" s="35" t="s">
        <v>127</v>
      </c>
      <c r="E111" s="55" t="s">
        <v>128</v>
      </c>
      <c r="F111" s="36">
        <v>9.06</v>
      </c>
      <c r="G111" s="34"/>
      <c r="H111" s="37" t="s">
        <v>125</v>
      </c>
      <c r="I111" s="57" t="s">
        <v>33</v>
      </c>
      <c r="J111" s="38">
        <v>11.37</v>
      </c>
      <c r="K111" s="139" t="str">
        <f t="shared" si="1"/>
        <v>ok</v>
      </c>
    </row>
    <row r="112" spans="1:11" ht="17" customHeight="1" x14ac:dyDescent="0.2">
      <c r="A112" s="175">
        <v>39726</v>
      </c>
      <c r="B112" s="175"/>
      <c r="C112" s="11"/>
      <c r="D112" s="27" t="s">
        <v>120</v>
      </c>
      <c r="E112" s="39" t="s">
        <v>121</v>
      </c>
      <c r="F112" s="20">
        <v>9.26</v>
      </c>
      <c r="G112" s="15"/>
      <c r="H112" s="29" t="s">
        <v>116</v>
      </c>
      <c r="I112" s="47" t="s">
        <v>119</v>
      </c>
      <c r="J112" s="22">
        <v>12.24</v>
      </c>
      <c r="K112" s="139" t="str">
        <f t="shared" si="1"/>
        <v>ok</v>
      </c>
    </row>
    <row r="113" spans="1:11" ht="17" customHeight="1" x14ac:dyDescent="0.15">
      <c r="A113" s="175"/>
      <c r="B113" s="175"/>
      <c r="C113" s="11"/>
      <c r="D113" s="28" t="s">
        <v>112</v>
      </c>
      <c r="E113" s="43" t="s">
        <v>129</v>
      </c>
      <c r="F113" s="21">
        <v>9.3000000000000007</v>
      </c>
      <c r="G113" s="11"/>
      <c r="H113" s="30" t="s">
        <v>126</v>
      </c>
      <c r="I113" s="48" t="s">
        <v>119</v>
      </c>
      <c r="J113" s="23">
        <v>12.36</v>
      </c>
      <c r="K113" s="139" t="str">
        <f t="shared" si="1"/>
        <v>ok</v>
      </c>
    </row>
    <row r="114" spans="1:11" ht="17" customHeight="1" x14ac:dyDescent="0.15">
      <c r="A114" s="176" t="s">
        <v>28</v>
      </c>
      <c r="B114" s="176"/>
      <c r="C114" s="11"/>
      <c r="D114" s="49">
        <v>67</v>
      </c>
      <c r="E114" s="43"/>
      <c r="F114" s="21"/>
      <c r="G114" s="11"/>
      <c r="H114" s="50">
        <v>15</v>
      </c>
      <c r="I114" s="48"/>
      <c r="J114" s="23"/>
      <c r="K114" s="139" t="str">
        <f t="shared" si="1"/>
        <v>ok</v>
      </c>
    </row>
    <row r="115" spans="1:11" ht="17" customHeight="1" x14ac:dyDescent="0.2">
      <c r="A115" s="177" t="s">
        <v>27</v>
      </c>
      <c r="B115" s="177"/>
      <c r="C115" s="15"/>
      <c r="D115" s="178" t="s">
        <v>124</v>
      </c>
      <c r="E115" s="178"/>
      <c r="F115" s="40">
        <v>14</v>
      </c>
      <c r="G115" s="15"/>
      <c r="H115" s="179" t="s">
        <v>46</v>
      </c>
      <c r="I115" s="179"/>
      <c r="J115" s="44">
        <v>16</v>
      </c>
      <c r="K115" s="139" t="str">
        <f t="shared" si="1"/>
        <v>ok</v>
      </c>
    </row>
    <row r="116" spans="1:11" ht="17" customHeight="1" x14ac:dyDescent="0.2">
      <c r="A116" s="12"/>
      <c r="B116" s="26"/>
      <c r="C116" s="15"/>
      <c r="D116" s="180" t="s">
        <v>130</v>
      </c>
      <c r="E116" s="180"/>
      <c r="F116" s="41">
        <v>25</v>
      </c>
      <c r="G116" s="11"/>
      <c r="H116" s="181" t="s">
        <v>124</v>
      </c>
      <c r="I116" s="181"/>
      <c r="J116" s="45">
        <v>20</v>
      </c>
      <c r="K116" s="139" t="str">
        <f t="shared" si="1"/>
        <v>ok</v>
      </c>
    </row>
    <row r="117" spans="1:11" ht="17" customHeight="1" x14ac:dyDescent="0.15">
      <c r="A117" s="182" t="s">
        <v>196</v>
      </c>
      <c r="B117" s="182"/>
      <c r="C117" s="31"/>
      <c r="D117" s="183" t="s">
        <v>46</v>
      </c>
      <c r="E117" s="183"/>
      <c r="F117" s="42">
        <v>50</v>
      </c>
      <c r="G117" s="31"/>
      <c r="H117" s="184"/>
      <c r="I117" s="184"/>
      <c r="J117" s="46"/>
      <c r="K117" s="139" t="str">
        <f t="shared" si="1"/>
        <v>ok</v>
      </c>
    </row>
    <row r="118" spans="1:11" ht="17" customHeight="1" x14ac:dyDescent="0.15">
      <c r="A118" s="129"/>
      <c r="B118" s="52" t="s">
        <v>30</v>
      </c>
      <c r="C118" s="51"/>
      <c r="D118" s="186"/>
      <c r="E118" s="186"/>
      <c r="F118" s="186"/>
      <c r="G118" s="186"/>
      <c r="H118" s="186"/>
      <c r="I118" s="186"/>
      <c r="J118" s="186"/>
      <c r="K118" s="139" t="str">
        <f t="shared" si="1"/>
        <v>ok</v>
      </c>
    </row>
    <row r="119" spans="1:11" ht="17" customHeight="1" x14ac:dyDescent="0.2">
      <c r="A119" s="32" t="s">
        <v>16</v>
      </c>
      <c r="B119" s="33"/>
      <c r="C119" s="34"/>
      <c r="D119" s="35" t="s">
        <v>42</v>
      </c>
      <c r="E119" s="55" t="s">
        <v>43</v>
      </c>
      <c r="F119" s="36">
        <v>9.2100000000000009</v>
      </c>
      <c r="G119" s="34"/>
      <c r="H119" s="17" t="s">
        <v>41</v>
      </c>
      <c r="I119" s="47" t="s">
        <v>33</v>
      </c>
      <c r="J119" s="22">
        <v>11.28</v>
      </c>
      <c r="K119" s="139" t="str">
        <f t="shared" si="1"/>
        <v>ok</v>
      </c>
    </row>
    <row r="120" spans="1:11" ht="17" customHeight="1" x14ac:dyDescent="0.2">
      <c r="A120" s="175">
        <v>40062</v>
      </c>
      <c r="B120" s="175"/>
      <c r="C120" s="11"/>
      <c r="D120" s="27" t="s">
        <v>94</v>
      </c>
      <c r="E120" s="39" t="s">
        <v>119</v>
      </c>
      <c r="F120" s="20">
        <v>9.23</v>
      </c>
      <c r="G120" s="15"/>
      <c r="H120" s="29" t="s">
        <v>131</v>
      </c>
      <c r="I120" s="47" t="s">
        <v>132</v>
      </c>
      <c r="J120" s="22">
        <v>12.58</v>
      </c>
      <c r="K120" s="139" t="str">
        <f t="shared" si="1"/>
        <v>ok</v>
      </c>
    </row>
    <row r="121" spans="1:11" ht="17" customHeight="1" x14ac:dyDescent="0.15">
      <c r="A121" s="175"/>
      <c r="B121" s="175"/>
      <c r="C121" s="11"/>
      <c r="D121" s="28" t="s">
        <v>133</v>
      </c>
      <c r="E121" s="43" t="s">
        <v>119</v>
      </c>
      <c r="F121" s="21">
        <v>9.3699999999999992</v>
      </c>
      <c r="G121" s="11"/>
      <c r="H121" s="30" t="s">
        <v>118</v>
      </c>
      <c r="I121" s="48" t="s">
        <v>43</v>
      </c>
      <c r="J121" s="23">
        <v>13.03</v>
      </c>
      <c r="K121" s="139" t="str">
        <f t="shared" si="1"/>
        <v>ok</v>
      </c>
    </row>
    <row r="122" spans="1:11" ht="17" customHeight="1" x14ac:dyDescent="0.15">
      <c r="A122" s="176" t="s">
        <v>28</v>
      </c>
      <c r="B122" s="176"/>
      <c r="C122" s="11"/>
      <c r="D122" s="49">
        <v>70</v>
      </c>
      <c r="E122" s="43"/>
      <c r="F122" s="21"/>
      <c r="G122" s="11"/>
      <c r="H122" s="50">
        <v>14</v>
      </c>
      <c r="I122" s="48"/>
      <c r="J122" s="23"/>
      <c r="K122" s="139" t="str">
        <f t="shared" si="1"/>
        <v>ok</v>
      </c>
    </row>
    <row r="123" spans="1:11" ht="17" customHeight="1" x14ac:dyDescent="0.2">
      <c r="A123" s="177" t="s">
        <v>27</v>
      </c>
      <c r="B123" s="177"/>
      <c r="C123" s="15"/>
      <c r="D123" s="178" t="s">
        <v>46</v>
      </c>
      <c r="E123" s="178"/>
      <c r="F123" s="40">
        <v>12</v>
      </c>
      <c r="G123" s="15"/>
      <c r="H123" s="179" t="s">
        <v>122</v>
      </c>
      <c r="I123" s="179"/>
      <c r="J123" s="44">
        <v>14</v>
      </c>
      <c r="K123" s="139" t="str">
        <f t="shared" si="1"/>
        <v>ok</v>
      </c>
    </row>
    <row r="124" spans="1:11" ht="17" customHeight="1" x14ac:dyDescent="0.2">
      <c r="A124" s="12"/>
      <c r="B124" s="26"/>
      <c r="C124" s="15"/>
      <c r="D124" s="180" t="s">
        <v>134</v>
      </c>
      <c r="E124" s="180"/>
      <c r="F124" s="41">
        <v>18</v>
      </c>
      <c r="G124" s="11"/>
      <c r="H124" s="181" t="s">
        <v>134</v>
      </c>
      <c r="I124" s="181"/>
      <c r="J124" s="45">
        <v>21</v>
      </c>
      <c r="K124" s="139" t="str">
        <f t="shared" si="1"/>
        <v>ok</v>
      </c>
    </row>
    <row r="125" spans="1:11" ht="17" customHeight="1" x14ac:dyDescent="0.15">
      <c r="A125" s="182" t="s">
        <v>196</v>
      </c>
      <c r="B125" s="182"/>
      <c r="C125" s="31"/>
      <c r="D125" s="183" t="s">
        <v>122</v>
      </c>
      <c r="E125" s="183"/>
      <c r="F125" s="42">
        <v>23</v>
      </c>
      <c r="G125" s="31"/>
      <c r="H125" s="184"/>
      <c r="I125" s="184"/>
      <c r="J125" s="46"/>
      <c r="K125" s="139" t="str">
        <f t="shared" si="1"/>
        <v>ok</v>
      </c>
    </row>
    <row r="126" spans="1:11" ht="17" customHeight="1" x14ac:dyDescent="0.15">
      <c r="A126" s="73"/>
      <c r="B126" s="127" t="s">
        <v>30</v>
      </c>
      <c r="C126" s="128"/>
      <c r="D126" s="185"/>
      <c r="E126" s="185"/>
      <c r="F126" s="185"/>
      <c r="G126" s="185"/>
      <c r="H126" s="185"/>
      <c r="I126" s="185"/>
      <c r="J126" s="185"/>
      <c r="K126" s="139" t="str">
        <f t="shared" si="1"/>
        <v>ok</v>
      </c>
    </row>
    <row r="127" spans="1:11" ht="17" customHeight="1" x14ac:dyDescent="0.2">
      <c r="A127" s="13" t="s">
        <v>17</v>
      </c>
      <c r="B127" s="14"/>
      <c r="C127" s="15"/>
      <c r="D127" s="16" t="s">
        <v>127</v>
      </c>
      <c r="E127" s="39" t="s">
        <v>47</v>
      </c>
      <c r="F127" s="20">
        <v>9.08</v>
      </c>
      <c r="G127" s="15"/>
      <c r="H127" s="17" t="s">
        <v>125</v>
      </c>
      <c r="I127" s="47" t="s">
        <v>26</v>
      </c>
      <c r="J127" s="22">
        <v>11.44</v>
      </c>
      <c r="K127" s="139" t="str">
        <f t="shared" si="1"/>
        <v>ok</v>
      </c>
    </row>
    <row r="128" spans="1:11" ht="17" customHeight="1" x14ac:dyDescent="0.2">
      <c r="A128" s="175">
        <v>40461</v>
      </c>
      <c r="B128" s="175"/>
      <c r="C128" s="11"/>
      <c r="D128" s="27" t="s">
        <v>135</v>
      </c>
      <c r="E128" s="39" t="s">
        <v>43</v>
      </c>
      <c r="F128" s="20">
        <v>9.1999999999999993</v>
      </c>
      <c r="G128" s="15"/>
      <c r="H128" s="29" t="s">
        <v>116</v>
      </c>
      <c r="I128" s="47" t="s">
        <v>119</v>
      </c>
      <c r="J128" s="22">
        <v>12.57</v>
      </c>
      <c r="K128" s="139" t="str">
        <f t="shared" si="1"/>
        <v>ok</v>
      </c>
    </row>
    <row r="129" spans="1:11" ht="17" customHeight="1" x14ac:dyDescent="0.15">
      <c r="A129" s="175"/>
      <c r="B129" s="175"/>
      <c r="C129" s="11"/>
      <c r="D129" s="28" t="s">
        <v>42</v>
      </c>
      <c r="E129" s="43" t="s">
        <v>43</v>
      </c>
      <c r="F129" s="21">
        <v>9.25</v>
      </c>
      <c r="G129" s="11"/>
      <c r="H129" s="30" t="s">
        <v>131</v>
      </c>
      <c r="I129" s="48" t="s">
        <v>43</v>
      </c>
      <c r="J129" s="23">
        <v>13.26</v>
      </c>
      <c r="K129" s="139" t="str">
        <f t="shared" si="1"/>
        <v>ok</v>
      </c>
    </row>
    <row r="130" spans="1:11" ht="17" customHeight="1" x14ac:dyDescent="0.15">
      <c r="A130" s="176" t="s">
        <v>28</v>
      </c>
      <c r="B130" s="176"/>
      <c r="C130" s="11"/>
      <c r="D130" s="53">
        <v>96</v>
      </c>
      <c r="E130" s="56"/>
      <c r="F130" s="54"/>
      <c r="G130" s="11"/>
      <c r="H130" s="50">
        <v>16</v>
      </c>
      <c r="I130" s="48"/>
      <c r="J130" s="23"/>
      <c r="K130" s="139" t="str">
        <f t="shared" si="1"/>
        <v>ok</v>
      </c>
    </row>
    <row r="131" spans="1:11" ht="17" customHeight="1" x14ac:dyDescent="0.2">
      <c r="A131" s="177" t="s">
        <v>27</v>
      </c>
      <c r="B131" s="177"/>
      <c r="C131" s="15"/>
      <c r="D131" s="178" t="s">
        <v>134</v>
      </c>
      <c r="E131" s="178"/>
      <c r="F131" s="40">
        <v>9</v>
      </c>
      <c r="G131" s="15"/>
      <c r="H131" s="179" t="s">
        <v>46</v>
      </c>
      <c r="I131" s="179"/>
      <c r="J131" s="44">
        <v>13</v>
      </c>
      <c r="K131" s="139" t="str">
        <f t="shared" si="1"/>
        <v>ok</v>
      </c>
    </row>
    <row r="132" spans="1:11" ht="17" customHeight="1" x14ac:dyDescent="0.2">
      <c r="A132" s="12"/>
      <c r="B132" s="26"/>
      <c r="C132" s="15"/>
      <c r="D132" s="180" t="s">
        <v>49</v>
      </c>
      <c r="E132" s="180"/>
      <c r="F132" s="41">
        <v>31</v>
      </c>
      <c r="G132" s="11"/>
      <c r="H132" s="181" t="s">
        <v>134</v>
      </c>
      <c r="I132" s="181"/>
      <c r="J132" s="45">
        <v>19</v>
      </c>
      <c r="K132" s="139" t="str">
        <f t="shared" si="1"/>
        <v>ok</v>
      </c>
    </row>
    <row r="133" spans="1:11" ht="17" customHeight="1" x14ac:dyDescent="0.15">
      <c r="A133" s="182" t="s">
        <v>196</v>
      </c>
      <c r="B133" s="182"/>
      <c r="C133" s="31"/>
      <c r="D133" s="183" t="s">
        <v>46</v>
      </c>
      <c r="E133" s="183"/>
      <c r="F133" s="42">
        <v>34</v>
      </c>
      <c r="G133" s="31"/>
      <c r="H133" s="184" t="s">
        <v>49</v>
      </c>
      <c r="I133" s="184"/>
      <c r="J133" s="46">
        <v>24</v>
      </c>
      <c r="K133" s="139" t="str">
        <f t="shared" si="1"/>
        <v>ok</v>
      </c>
    </row>
    <row r="134" spans="1:11" ht="17" customHeight="1" x14ac:dyDescent="0.15">
      <c r="A134" s="12"/>
      <c r="B134" s="52" t="s">
        <v>30</v>
      </c>
      <c r="C134" s="51"/>
      <c r="D134" s="186"/>
      <c r="E134" s="186"/>
      <c r="F134" s="186"/>
      <c r="G134" s="186"/>
      <c r="H134" s="186"/>
      <c r="I134" s="186"/>
      <c r="J134" s="186"/>
      <c r="K134" s="139" t="str">
        <f t="shared" si="1"/>
        <v>ok</v>
      </c>
    </row>
    <row r="135" spans="1:11" ht="17" customHeight="1" x14ac:dyDescent="0.2">
      <c r="A135" s="32" t="s">
        <v>20</v>
      </c>
      <c r="B135" s="33"/>
      <c r="C135" s="34"/>
      <c r="D135" s="35" t="s">
        <v>48</v>
      </c>
      <c r="E135" s="55" t="s">
        <v>136</v>
      </c>
      <c r="F135" s="36">
        <v>9.0399999999999991</v>
      </c>
      <c r="G135" s="34"/>
      <c r="H135" s="17" t="s">
        <v>137</v>
      </c>
      <c r="I135" s="47" t="s">
        <v>47</v>
      </c>
      <c r="J135" s="22">
        <v>11.09</v>
      </c>
      <c r="K135" s="139" t="str">
        <f t="shared" ref="K135:K198" si="2">IF(OR(AND(B135&gt;0,D134&gt;0),D135&gt;0),"ok","Ocultar")</f>
        <v>ok</v>
      </c>
    </row>
    <row r="136" spans="1:11" ht="17" customHeight="1" x14ac:dyDescent="0.2">
      <c r="A136" s="175">
        <v>40818</v>
      </c>
      <c r="B136" s="175"/>
      <c r="C136" s="11"/>
      <c r="D136" s="27" t="s">
        <v>50</v>
      </c>
      <c r="E136" s="39" t="s">
        <v>43</v>
      </c>
      <c r="F136" s="20">
        <v>9.1</v>
      </c>
      <c r="G136" s="15"/>
      <c r="H136" s="29" t="s">
        <v>116</v>
      </c>
      <c r="I136" s="47" t="s">
        <v>119</v>
      </c>
      <c r="J136" s="22">
        <v>12.31</v>
      </c>
      <c r="K136" s="139" t="str">
        <f t="shared" si="2"/>
        <v>ok</v>
      </c>
    </row>
    <row r="137" spans="1:11" ht="17" customHeight="1" x14ac:dyDescent="0.15">
      <c r="A137" s="175"/>
      <c r="B137" s="175"/>
      <c r="C137" s="11"/>
      <c r="D137" s="28" t="s">
        <v>52</v>
      </c>
      <c r="E137" s="43" t="s">
        <v>45</v>
      </c>
      <c r="F137" s="21">
        <v>9.1199999999999992</v>
      </c>
      <c r="G137" s="11"/>
      <c r="H137" s="30" t="s">
        <v>131</v>
      </c>
      <c r="I137" s="48" t="s">
        <v>43</v>
      </c>
      <c r="J137" s="23">
        <v>12.48</v>
      </c>
      <c r="K137" s="139" t="str">
        <f t="shared" si="2"/>
        <v>ok</v>
      </c>
    </row>
    <row r="138" spans="1:11" ht="17" customHeight="1" x14ac:dyDescent="0.15">
      <c r="A138" s="176" t="s">
        <v>28</v>
      </c>
      <c r="B138" s="176"/>
      <c r="C138" s="11"/>
      <c r="D138" s="49">
        <v>102</v>
      </c>
      <c r="E138" s="43"/>
      <c r="F138" s="21"/>
      <c r="G138" s="11"/>
      <c r="H138" s="50">
        <v>18</v>
      </c>
      <c r="I138" s="48"/>
      <c r="J138" s="23"/>
      <c r="K138" s="139" t="str">
        <f t="shared" si="2"/>
        <v>ok</v>
      </c>
    </row>
    <row r="139" spans="1:11" ht="17" customHeight="1" x14ac:dyDescent="0.2">
      <c r="A139" s="177" t="s">
        <v>27</v>
      </c>
      <c r="B139" s="177"/>
      <c r="C139" s="15"/>
      <c r="D139" s="178" t="s">
        <v>138</v>
      </c>
      <c r="E139" s="178"/>
      <c r="F139" s="40">
        <v>11</v>
      </c>
      <c r="G139" s="15"/>
      <c r="H139" s="179" t="s">
        <v>134</v>
      </c>
      <c r="I139" s="179"/>
      <c r="J139" s="44">
        <v>13</v>
      </c>
      <c r="K139" s="139" t="str">
        <f t="shared" si="2"/>
        <v>ok</v>
      </c>
    </row>
    <row r="140" spans="1:11" ht="17" customHeight="1" x14ac:dyDescent="0.2">
      <c r="A140" s="12"/>
      <c r="B140" s="26"/>
      <c r="C140" s="15"/>
      <c r="D140" s="180" t="s">
        <v>78</v>
      </c>
      <c r="E140" s="180"/>
      <c r="F140" s="41">
        <v>28</v>
      </c>
      <c r="G140" s="11"/>
      <c r="H140" s="181" t="s">
        <v>46</v>
      </c>
      <c r="I140" s="181"/>
      <c r="J140" s="45">
        <v>17</v>
      </c>
      <c r="K140" s="139" t="str">
        <f t="shared" si="2"/>
        <v>ok</v>
      </c>
    </row>
    <row r="141" spans="1:11" ht="17" customHeight="1" x14ac:dyDescent="0.15">
      <c r="A141" s="182" t="s">
        <v>196</v>
      </c>
      <c r="B141" s="182"/>
      <c r="C141" s="31"/>
      <c r="D141" s="183" t="s">
        <v>46</v>
      </c>
      <c r="E141" s="183"/>
      <c r="F141" s="42">
        <v>39</v>
      </c>
      <c r="G141" s="31"/>
      <c r="H141" s="184" t="s">
        <v>115</v>
      </c>
      <c r="I141" s="184"/>
      <c r="J141" s="46">
        <v>36</v>
      </c>
      <c r="K141" s="139" t="str">
        <f t="shared" si="2"/>
        <v>ok</v>
      </c>
    </row>
    <row r="142" spans="1:11" ht="17" customHeight="1" x14ac:dyDescent="0.15">
      <c r="A142" s="12"/>
      <c r="B142" s="52" t="s">
        <v>30</v>
      </c>
      <c r="C142" s="51"/>
      <c r="D142" s="186"/>
      <c r="E142" s="186"/>
      <c r="F142" s="186"/>
      <c r="G142" s="186"/>
      <c r="H142" s="186"/>
      <c r="I142" s="186"/>
      <c r="J142" s="186"/>
      <c r="K142" s="139" t="str">
        <f t="shared" si="2"/>
        <v>ok</v>
      </c>
    </row>
    <row r="143" spans="1:11" ht="17" customHeight="1" x14ac:dyDescent="0.2">
      <c r="A143" s="32" t="s">
        <v>21</v>
      </c>
      <c r="B143" s="33"/>
      <c r="C143" s="34"/>
      <c r="D143" s="35" t="s">
        <v>50</v>
      </c>
      <c r="E143" s="55" t="s">
        <v>43</v>
      </c>
      <c r="F143" s="36">
        <v>8.57</v>
      </c>
      <c r="G143" s="34"/>
      <c r="H143" s="17" t="s">
        <v>126</v>
      </c>
      <c r="I143" s="47" t="s">
        <v>43</v>
      </c>
      <c r="J143" s="22">
        <v>12.02</v>
      </c>
      <c r="K143" s="139" t="str">
        <f t="shared" si="2"/>
        <v>ok</v>
      </c>
    </row>
    <row r="144" spans="1:11" ht="17" customHeight="1" x14ac:dyDescent="0.2">
      <c r="A144" s="175">
        <v>41039</v>
      </c>
      <c r="B144" s="175"/>
      <c r="C144" s="11"/>
      <c r="D144" s="27" t="s">
        <v>135</v>
      </c>
      <c r="E144" s="39" t="s">
        <v>43</v>
      </c>
      <c r="F144" s="20">
        <v>9.07</v>
      </c>
      <c r="G144" s="15"/>
      <c r="H144" s="29" t="s">
        <v>140</v>
      </c>
      <c r="I144" s="47" t="s">
        <v>43</v>
      </c>
      <c r="J144" s="22">
        <v>12.48</v>
      </c>
      <c r="K144" s="139" t="str">
        <f t="shared" si="2"/>
        <v>ok</v>
      </c>
    </row>
    <row r="145" spans="1:11" ht="17" customHeight="1" x14ac:dyDescent="0.15">
      <c r="A145" s="175"/>
      <c r="B145" s="175"/>
      <c r="C145" s="11"/>
      <c r="D145" s="28" t="s">
        <v>139</v>
      </c>
      <c r="E145" s="43" t="s">
        <v>43</v>
      </c>
      <c r="F145" s="21">
        <v>9.17</v>
      </c>
      <c r="G145" s="11"/>
      <c r="H145" s="30" t="s">
        <v>141</v>
      </c>
      <c r="I145" s="48" t="s">
        <v>119</v>
      </c>
      <c r="J145" s="23">
        <v>13.22</v>
      </c>
      <c r="K145" s="139" t="str">
        <f t="shared" si="2"/>
        <v>ok</v>
      </c>
    </row>
    <row r="146" spans="1:11" ht="17" customHeight="1" x14ac:dyDescent="0.15">
      <c r="A146" s="176" t="s">
        <v>28</v>
      </c>
      <c r="B146" s="176"/>
      <c r="C146" s="11"/>
      <c r="D146" s="49">
        <v>108</v>
      </c>
      <c r="E146" s="43"/>
      <c r="F146" s="21"/>
      <c r="G146" s="11"/>
      <c r="H146" s="50">
        <v>20</v>
      </c>
      <c r="I146" s="48"/>
      <c r="J146" s="23"/>
      <c r="K146" s="139" t="str">
        <f t="shared" si="2"/>
        <v>ok</v>
      </c>
    </row>
    <row r="147" spans="1:11" ht="17" customHeight="1" x14ac:dyDescent="0.2">
      <c r="A147" s="177" t="s">
        <v>27</v>
      </c>
      <c r="B147" s="177"/>
      <c r="C147" s="15"/>
      <c r="D147" s="178" t="s">
        <v>134</v>
      </c>
      <c r="E147" s="178"/>
      <c r="F147" s="40">
        <v>6</v>
      </c>
      <c r="G147" s="15"/>
      <c r="H147" s="179" t="s">
        <v>134</v>
      </c>
      <c r="I147" s="179"/>
      <c r="J147" s="44">
        <v>10</v>
      </c>
      <c r="K147" s="139" t="str">
        <f t="shared" si="2"/>
        <v>ok</v>
      </c>
    </row>
    <row r="148" spans="1:11" ht="17" customHeight="1" x14ac:dyDescent="0.2">
      <c r="A148" s="12"/>
      <c r="B148" s="26"/>
      <c r="C148" s="15"/>
      <c r="D148" s="180" t="s">
        <v>142</v>
      </c>
      <c r="E148" s="180"/>
      <c r="F148" s="41">
        <v>37</v>
      </c>
      <c r="G148" s="11"/>
      <c r="H148" s="181" t="s">
        <v>46</v>
      </c>
      <c r="I148" s="181"/>
      <c r="J148" s="45">
        <v>14</v>
      </c>
      <c r="K148" s="139" t="str">
        <f t="shared" si="2"/>
        <v>ok</v>
      </c>
    </row>
    <row r="149" spans="1:11" ht="17" customHeight="1" x14ac:dyDescent="0.15">
      <c r="A149" s="182" t="s">
        <v>196</v>
      </c>
      <c r="B149" s="182"/>
      <c r="C149" s="31"/>
      <c r="D149" s="183" t="s">
        <v>143</v>
      </c>
      <c r="E149" s="183"/>
      <c r="F149" s="42">
        <v>57</v>
      </c>
      <c r="G149" s="31"/>
      <c r="H149" s="184" t="s">
        <v>143</v>
      </c>
      <c r="I149" s="184"/>
      <c r="J149" s="46">
        <v>36</v>
      </c>
      <c r="K149" s="139" t="str">
        <f t="shared" si="2"/>
        <v>ok</v>
      </c>
    </row>
    <row r="150" spans="1:11" ht="17" customHeight="1" x14ac:dyDescent="0.15">
      <c r="A150" s="12"/>
      <c r="B150" s="52" t="s">
        <v>30</v>
      </c>
      <c r="C150" s="51"/>
      <c r="D150" s="186"/>
      <c r="E150" s="186"/>
      <c r="F150" s="186"/>
      <c r="G150" s="186"/>
      <c r="H150" s="186"/>
      <c r="I150" s="186"/>
      <c r="J150" s="186"/>
      <c r="K150" s="139" t="str">
        <f t="shared" si="2"/>
        <v>ok</v>
      </c>
    </row>
    <row r="151" spans="1:11" ht="17" customHeight="1" x14ac:dyDescent="0.2">
      <c r="A151" s="32" t="s">
        <v>22</v>
      </c>
      <c r="B151" s="33"/>
      <c r="C151" s="34"/>
      <c r="D151" s="35" t="s">
        <v>50</v>
      </c>
      <c r="E151" s="55" t="s">
        <v>43</v>
      </c>
      <c r="F151" s="36">
        <v>10.56</v>
      </c>
      <c r="G151" s="34"/>
      <c r="H151" s="37" t="s">
        <v>51</v>
      </c>
      <c r="I151" s="57" t="s">
        <v>47</v>
      </c>
      <c r="J151" s="38">
        <v>12.46</v>
      </c>
      <c r="K151" s="139" t="str">
        <f t="shared" si="2"/>
        <v>ok</v>
      </c>
    </row>
    <row r="152" spans="1:11" ht="17" customHeight="1" x14ac:dyDescent="0.2">
      <c r="A152" s="175">
        <v>41399</v>
      </c>
      <c r="B152" s="175"/>
      <c r="C152" s="11"/>
      <c r="D152" s="27" t="s">
        <v>144</v>
      </c>
      <c r="E152" s="39" t="s">
        <v>47</v>
      </c>
      <c r="F152" s="20">
        <v>11.03</v>
      </c>
      <c r="G152" s="15"/>
      <c r="H152" s="29" t="s">
        <v>140</v>
      </c>
      <c r="I152" s="47" t="s">
        <v>43</v>
      </c>
      <c r="J152" s="22">
        <v>14.1</v>
      </c>
      <c r="K152" s="139" t="str">
        <f t="shared" si="2"/>
        <v>ok</v>
      </c>
    </row>
    <row r="153" spans="1:11" ht="17" customHeight="1" x14ac:dyDescent="0.15">
      <c r="A153" s="175"/>
      <c r="B153" s="175"/>
      <c r="C153" s="11"/>
      <c r="D153" s="28" t="s">
        <v>42</v>
      </c>
      <c r="E153" s="43" t="s">
        <v>43</v>
      </c>
      <c r="F153" s="21">
        <v>11.08</v>
      </c>
      <c r="G153" s="11"/>
      <c r="H153" s="30" t="s">
        <v>145</v>
      </c>
      <c r="I153" s="48" t="s">
        <v>146</v>
      </c>
      <c r="J153" s="23">
        <v>14.11</v>
      </c>
      <c r="K153" s="139" t="str">
        <f t="shared" si="2"/>
        <v>ok</v>
      </c>
    </row>
    <row r="154" spans="1:11" ht="17" customHeight="1" x14ac:dyDescent="0.15">
      <c r="A154" s="176" t="s">
        <v>28</v>
      </c>
      <c r="B154" s="176"/>
      <c r="C154" s="11"/>
      <c r="D154" s="49">
        <v>143</v>
      </c>
      <c r="E154" s="43"/>
      <c r="F154" s="21"/>
      <c r="G154" s="11"/>
      <c r="H154" s="50">
        <v>43</v>
      </c>
      <c r="I154" s="48"/>
      <c r="J154" s="23"/>
      <c r="K154" s="139" t="str">
        <f t="shared" si="2"/>
        <v>ok</v>
      </c>
    </row>
    <row r="155" spans="1:11" ht="17" customHeight="1" x14ac:dyDescent="0.2">
      <c r="A155" s="177" t="s">
        <v>27</v>
      </c>
      <c r="B155" s="177"/>
      <c r="C155" s="15"/>
      <c r="D155" s="178" t="s">
        <v>49</v>
      </c>
      <c r="E155" s="178"/>
      <c r="F155" s="40">
        <v>8</v>
      </c>
      <c r="G155" s="15"/>
      <c r="H155" s="179" t="s">
        <v>122</v>
      </c>
      <c r="I155" s="179"/>
      <c r="J155" s="44">
        <v>13</v>
      </c>
      <c r="K155" s="139" t="str">
        <f t="shared" si="2"/>
        <v>ok</v>
      </c>
    </row>
    <row r="156" spans="1:11" ht="17" customHeight="1" x14ac:dyDescent="0.2">
      <c r="A156" s="12"/>
      <c r="B156" s="26"/>
      <c r="C156" s="15"/>
      <c r="D156" s="180" t="s">
        <v>147</v>
      </c>
      <c r="E156" s="180"/>
      <c r="F156" s="41">
        <v>13</v>
      </c>
      <c r="G156" s="11"/>
      <c r="H156" s="181" t="s">
        <v>49</v>
      </c>
      <c r="I156" s="181"/>
      <c r="J156" s="45">
        <v>16</v>
      </c>
      <c r="K156" s="139" t="str">
        <f t="shared" si="2"/>
        <v>ok</v>
      </c>
    </row>
    <row r="157" spans="1:11" ht="17" customHeight="1" x14ac:dyDescent="0.15">
      <c r="A157" s="182" t="s">
        <v>234</v>
      </c>
      <c r="B157" s="182"/>
      <c r="C157" s="31"/>
      <c r="D157" s="183" t="s">
        <v>148</v>
      </c>
      <c r="E157" s="183"/>
      <c r="F157" s="42">
        <v>46</v>
      </c>
      <c r="G157" s="31"/>
      <c r="H157" s="184" t="s">
        <v>46</v>
      </c>
      <c r="I157" s="184"/>
      <c r="J157" s="46">
        <v>49</v>
      </c>
      <c r="K157" s="139" t="str">
        <f t="shared" si="2"/>
        <v>ok</v>
      </c>
    </row>
    <row r="158" spans="1:11" ht="17" customHeight="1" x14ac:dyDescent="0.15">
      <c r="A158" s="129"/>
      <c r="B158" s="52" t="s">
        <v>30</v>
      </c>
      <c r="C158" s="51"/>
      <c r="D158" s="186"/>
      <c r="E158" s="186"/>
      <c r="F158" s="186"/>
      <c r="G158" s="186"/>
      <c r="H158" s="186"/>
      <c r="I158" s="186"/>
      <c r="J158" s="186"/>
      <c r="K158" s="139" t="str">
        <f t="shared" si="2"/>
        <v>ok</v>
      </c>
    </row>
    <row r="159" spans="1:11" ht="17" customHeight="1" x14ac:dyDescent="0.2">
      <c r="A159" s="32" t="s">
        <v>23</v>
      </c>
      <c r="B159" s="33"/>
      <c r="C159" s="34"/>
      <c r="D159" s="35" t="s">
        <v>127</v>
      </c>
      <c r="E159" s="55" t="s">
        <v>47</v>
      </c>
      <c r="F159" s="36">
        <v>11.36</v>
      </c>
      <c r="G159" s="34"/>
      <c r="H159" s="17" t="s">
        <v>51</v>
      </c>
      <c r="I159" s="47" t="s">
        <v>47</v>
      </c>
      <c r="J159" s="22">
        <v>14.12</v>
      </c>
      <c r="K159" s="139" t="str">
        <f t="shared" si="2"/>
        <v>ok</v>
      </c>
    </row>
    <row r="160" spans="1:11" ht="17" customHeight="1" x14ac:dyDescent="0.2">
      <c r="A160" s="175">
        <v>41770</v>
      </c>
      <c r="B160" s="175"/>
      <c r="C160" s="11"/>
      <c r="D160" s="27" t="s">
        <v>153</v>
      </c>
      <c r="E160" s="39" t="s">
        <v>47</v>
      </c>
      <c r="F160" s="20">
        <v>11.37</v>
      </c>
      <c r="G160" s="15"/>
      <c r="H160" s="29" t="s">
        <v>54</v>
      </c>
      <c r="I160" s="47" t="s">
        <v>47</v>
      </c>
      <c r="J160" s="22">
        <v>14.38</v>
      </c>
      <c r="K160" s="139" t="str">
        <f t="shared" si="2"/>
        <v>ok</v>
      </c>
    </row>
    <row r="161" spans="1:11" ht="17" customHeight="1" x14ac:dyDescent="0.15">
      <c r="A161" s="175"/>
      <c r="B161" s="175"/>
      <c r="C161" s="11"/>
      <c r="D161" s="28" t="s">
        <v>53</v>
      </c>
      <c r="E161" s="43" t="s">
        <v>154</v>
      </c>
      <c r="F161" s="21">
        <v>12.2</v>
      </c>
      <c r="G161" s="11"/>
      <c r="H161" s="30" t="s">
        <v>126</v>
      </c>
      <c r="I161" s="48" t="s">
        <v>154</v>
      </c>
      <c r="J161" s="23">
        <v>15</v>
      </c>
      <c r="K161" s="139" t="str">
        <f t="shared" si="2"/>
        <v>ok</v>
      </c>
    </row>
    <row r="162" spans="1:11" ht="17" customHeight="1" x14ac:dyDescent="0.15">
      <c r="A162" s="176" t="s">
        <v>28</v>
      </c>
      <c r="B162" s="176"/>
      <c r="C162" s="11"/>
      <c r="D162" s="49">
        <v>160</v>
      </c>
      <c r="E162" s="43"/>
      <c r="F162" s="21"/>
      <c r="G162" s="11"/>
      <c r="H162" s="50">
        <v>47</v>
      </c>
      <c r="I162" s="48"/>
      <c r="J162" s="23"/>
      <c r="K162" s="139" t="str">
        <f t="shared" si="2"/>
        <v>ok</v>
      </c>
    </row>
    <row r="163" spans="1:11" ht="17" customHeight="1" x14ac:dyDescent="0.2">
      <c r="A163" s="177" t="s">
        <v>27</v>
      </c>
      <c r="B163" s="177"/>
      <c r="C163" s="15"/>
      <c r="D163" s="178" t="s">
        <v>49</v>
      </c>
      <c r="E163" s="178"/>
      <c r="F163" s="40">
        <v>10</v>
      </c>
      <c r="G163" s="15"/>
      <c r="H163" s="179" t="s">
        <v>49</v>
      </c>
      <c r="I163" s="179"/>
      <c r="J163" s="44">
        <v>7</v>
      </c>
      <c r="K163" s="139" t="str">
        <f t="shared" si="2"/>
        <v>ok</v>
      </c>
    </row>
    <row r="164" spans="1:11" ht="17" customHeight="1" x14ac:dyDescent="0.2">
      <c r="A164" s="12"/>
      <c r="B164" s="26"/>
      <c r="C164" s="15"/>
      <c r="D164" s="180" t="s">
        <v>122</v>
      </c>
      <c r="E164" s="180"/>
      <c r="F164" s="41">
        <v>12</v>
      </c>
      <c r="G164" s="11"/>
      <c r="H164" s="181" t="s">
        <v>122</v>
      </c>
      <c r="I164" s="181"/>
      <c r="J164" s="45">
        <v>15</v>
      </c>
      <c r="K164" s="139" t="str">
        <f t="shared" si="2"/>
        <v>ok</v>
      </c>
    </row>
    <row r="165" spans="1:11" ht="17" customHeight="1" x14ac:dyDescent="0.15">
      <c r="A165" s="182" t="s">
        <v>234</v>
      </c>
      <c r="B165" s="182"/>
      <c r="C165" s="31"/>
      <c r="D165" s="183" t="s">
        <v>155</v>
      </c>
      <c r="E165" s="183"/>
      <c r="F165" s="42">
        <v>37</v>
      </c>
      <c r="G165" s="31"/>
      <c r="H165" s="184" t="s">
        <v>46</v>
      </c>
      <c r="I165" s="184"/>
      <c r="J165" s="46">
        <v>37</v>
      </c>
      <c r="K165" s="139" t="str">
        <f t="shared" si="2"/>
        <v>ok</v>
      </c>
    </row>
    <row r="166" spans="1:11" ht="17" customHeight="1" x14ac:dyDescent="0.15">
      <c r="A166" s="73"/>
      <c r="B166" s="127" t="s">
        <v>30</v>
      </c>
      <c r="C166" s="128"/>
      <c r="D166" s="185"/>
      <c r="E166" s="185"/>
      <c r="F166" s="185"/>
      <c r="G166" s="185"/>
      <c r="H166" s="185"/>
      <c r="I166" s="185"/>
      <c r="J166" s="185"/>
      <c r="K166" s="139" t="str">
        <f t="shared" si="2"/>
        <v>ok</v>
      </c>
    </row>
    <row r="167" spans="1:11" ht="17" customHeight="1" x14ac:dyDescent="0.2">
      <c r="A167" s="13" t="s">
        <v>149</v>
      </c>
      <c r="B167" s="14"/>
      <c r="C167" s="15"/>
      <c r="D167" s="16" t="s">
        <v>53</v>
      </c>
      <c r="E167" s="39" t="s">
        <v>33</v>
      </c>
      <c r="F167" s="20">
        <v>10.38</v>
      </c>
      <c r="G167" s="15"/>
      <c r="H167" s="17" t="s">
        <v>51</v>
      </c>
      <c r="I167" s="47" t="s">
        <v>47</v>
      </c>
      <c r="J167" s="22">
        <v>12.21</v>
      </c>
      <c r="K167" s="139" t="str">
        <f t="shared" si="2"/>
        <v>ok</v>
      </c>
    </row>
    <row r="168" spans="1:11" ht="17" customHeight="1" x14ac:dyDescent="0.2">
      <c r="A168" s="175">
        <v>42127</v>
      </c>
      <c r="B168" s="175"/>
      <c r="C168" s="11"/>
      <c r="D168" s="27" t="s">
        <v>144</v>
      </c>
      <c r="E168" s="39" t="s">
        <v>47</v>
      </c>
      <c r="F168" s="20">
        <v>10.53</v>
      </c>
      <c r="G168" s="15"/>
      <c r="H168" s="29" t="s">
        <v>156</v>
      </c>
      <c r="I168" s="47" t="s">
        <v>154</v>
      </c>
      <c r="J168" s="22">
        <v>14.25</v>
      </c>
      <c r="K168" s="139" t="str">
        <f t="shared" si="2"/>
        <v>ok</v>
      </c>
    </row>
    <row r="169" spans="1:11" ht="17" customHeight="1" x14ac:dyDescent="0.15">
      <c r="A169" s="175"/>
      <c r="B169" s="175"/>
      <c r="C169" s="11"/>
      <c r="D169" s="28" t="s">
        <v>158</v>
      </c>
      <c r="E169" s="43" t="s">
        <v>47</v>
      </c>
      <c r="F169" s="21">
        <v>10.58</v>
      </c>
      <c r="G169" s="11"/>
      <c r="H169" s="30" t="s">
        <v>157</v>
      </c>
      <c r="I169" s="48" t="s">
        <v>154</v>
      </c>
      <c r="J169" s="23">
        <v>14.27</v>
      </c>
      <c r="K169" s="139" t="str">
        <f t="shared" si="2"/>
        <v>ok</v>
      </c>
    </row>
    <row r="170" spans="1:11" ht="17" customHeight="1" x14ac:dyDescent="0.15">
      <c r="A170" s="176" t="s">
        <v>28</v>
      </c>
      <c r="B170" s="176"/>
      <c r="C170" s="11"/>
      <c r="D170" s="53">
        <v>131</v>
      </c>
      <c r="E170" s="56"/>
      <c r="F170" s="54"/>
      <c r="G170" s="11"/>
      <c r="H170" s="50">
        <v>30</v>
      </c>
      <c r="I170" s="48"/>
      <c r="J170" s="23"/>
      <c r="K170" s="139" t="str">
        <f t="shared" si="2"/>
        <v>ok</v>
      </c>
    </row>
    <row r="171" spans="1:11" ht="17" customHeight="1" x14ac:dyDescent="0.2">
      <c r="A171" s="177" t="s">
        <v>27</v>
      </c>
      <c r="B171" s="177"/>
      <c r="C171" s="15"/>
      <c r="D171" s="178" t="s">
        <v>160</v>
      </c>
      <c r="E171" s="178"/>
      <c r="F171" s="40">
        <v>21</v>
      </c>
      <c r="G171" s="15"/>
      <c r="H171" s="179" t="s">
        <v>159</v>
      </c>
      <c r="I171" s="179"/>
      <c r="J171" s="44">
        <v>9</v>
      </c>
      <c r="K171" s="139" t="str">
        <f t="shared" si="2"/>
        <v>ok</v>
      </c>
    </row>
    <row r="172" spans="1:11" ht="17" customHeight="1" x14ac:dyDescent="0.2">
      <c r="A172" s="12"/>
      <c r="B172" s="26"/>
      <c r="C172" s="15"/>
      <c r="D172" s="180" t="s">
        <v>159</v>
      </c>
      <c r="E172" s="180"/>
      <c r="F172" s="41">
        <v>26</v>
      </c>
      <c r="G172" s="11"/>
      <c r="H172" s="181" t="s">
        <v>49</v>
      </c>
      <c r="I172" s="181"/>
      <c r="J172" s="45">
        <v>28</v>
      </c>
      <c r="K172" s="139" t="str">
        <f t="shared" si="2"/>
        <v>ok</v>
      </c>
    </row>
    <row r="173" spans="1:11" ht="17" customHeight="1" x14ac:dyDescent="0.15">
      <c r="A173" s="182" t="s">
        <v>234</v>
      </c>
      <c r="B173" s="182"/>
      <c r="C173" s="31"/>
      <c r="D173" s="183" t="s">
        <v>46</v>
      </c>
      <c r="E173" s="183"/>
      <c r="F173" s="42">
        <v>35</v>
      </c>
      <c r="G173" s="31"/>
      <c r="H173" s="184" t="s">
        <v>142</v>
      </c>
      <c r="I173" s="184"/>
      <c r="J173" s="46">
        <v>30</v>
      </c>
      <c r="K173" s="139" t="str">
        <f t="shared" si="2"/>
        <v>ok</v>
      </c>
    </row>
    <row r="174" spans="1:11" ht="17" customHeight="1" x14ac:dyDescent="0.15">
      <c r="A174" s="12"/>
      <c r="B174" s="52" t="s">
        <v>30</v>
      </c>
      <c r="C174" s="51"/>
      <c r="D174" s="186"/>
      <c r="E174" s="186"/>
      <c r="F174" s="186"/>
      <c r="G174" s="186"/>
      <c r="H174" s="186"/>
      <c r="I174" s="186"/>
      <c r="J174" s="186"/>
      <c r="K174" s="139" t="str">
        <f t="shared" si="2"/>
        <v>ok</v>
      </c>
    </row>
    <row r="175" spans="1:11" ht="17" customHeight="1" x14ac:dyDescent="0.2">
      <c r="A175" s="32" t="s">
        <v>150</v>
      </c>
      <c r="B175" s="33"/>
      <c r="C175" s="34"/>
      <c r="D175" s="35" t="s">
        <v>158</v>
      </c>
      <c r="E175" s="55" t="s">
        <v>47</v>
      </c>
      <c r="F175" s="36">
        <v>18.5</v>
      </c>
      <c r="G175" s="34"/>
      <c r="H175" s="17" t="s">
        <v>161</v>
      </c>
      <c r="I175" s="47" t="s">
        <v>43</v>
      </c>
      <c r="J175" s="22">
        <v>26.01</v>
      </c>
      <c r="K175" s="139" t="str">
        <f t="shared" si="2"/>
        <v>ok</v>
      </c>
    </row>
    <row r="176" spans="1:11" ht="17" customHeight="1" x14ac:dyDescent="0.2">
      <c r="A176" s="175">
        <v>42533</v>
      </c>
      <c r="B176" s="175"/>
      <c r="C176" s="11"/>
      <c r="D176" s="27" t="s">
        <v>42</v>
      </c>
      <c r="E176" s="39" t="s">
        <v>43</v>
      </c>
      <c r="F176" s="20">
        <v>20.309999999999999</v>
      </c>
      <c r="G176" s="15"/>
      <c r="H176" s="29" t="s">
        <v>156</v>
      </c>
      <c r="I176" s="47" t="s">
        <v>43</v>
      </c>
      <c r="J176" s="22">
        <v>26.53</v>
      </c>
      <c r="K176" s="139" t="str">
        <f t="shared" si="2"/>
        <v>ok</v>
      </c>
    </row>
    <row r="177" spans="1:11" ht="17" customHeight="1" x14ac:dyDescent="0.15">
      <c r="A177" s="175"/>
      <c r="B177" s="175"/>
      <c r="C177" s="11"/>
      <c r="D177" s="28" t="s">
        <v>95</v>
      </c>
      <c r="E177" s="43" t="s">
        <v>119</v>
      </c>
      <c r="F177" s="21">
        <v>21.02</v>
      </c>
      <c r="G177" s="11"/>
      <c r="H177" s="30" t="s">
        <v>162</v>
      </c>
      <c r="I177" s="48" t="s">
        <v>163</v>
      </c>
      <c r="J177" s="23">
        <v>27.48</v>
      </c>
      <c r="K177" s="139" t="str">
        <f t="shared" si="2"/>
        <v>ok</v>
      </c>
    </row>
    <row r="178" spans="1:11" ht="17" customHeight="1" x14ac:dyDescent="0.15">
      <c r="A178" s="176" t="s">
        <v>28</v>
      </c>
      <c r="B178" s="176"/>
      <c r="C178" s="11"/>
      <c r="D178" s="49">
        <v>102</v>
      </c>
      <c r="E178" s="43"/>
      <c r="F178" s="21"/>
      <c r="G178" s="11"/>
      <c r="H178" s="50">
        <v>20</v>
      </c>
      <c r="I178" s="48"/>
      <c r="J178" s="23"/>
      <c r="K178" s="139" t="str">
        <f t="shared" si="2"/>
        <v>ok</v>
      </c>
    </row>
    <row r="179" spans="1:11" ht="17" customHeight="1" x14ac:dyDescent="0.2">
      <c r="A179" s="177" t="s">
        <v>27</v>
      </c>
      <c r="B179" s="177"/>
      <c r="C179" s="15"/>
      <c r="D179" s="178" t="s">
        <v>147</v>
      </c>
      <c r="E179" s="178"/>
      <c r="F179" s="40">
        <v>17</v>
      </c>
      <c r="G179" s="15"/>
      <c r="H179" s="179" t="s">
        <v>159</v>
      </c>
      <c r="I179" s="179"/>
      <c r="J179" s="44">
        <v>7</v>
      </c>
      <c r="K179" s="139" t="str">
        <f t="shared" si="2"/>
        <v>ok</v>
      </c>
    </row>
    <row r="180" spans="1:11" ht="17" customHeight="1" x14ac:dyDescent="0.2">
      <c r="A180" s="12"/>
      <c r="B180" s="26"/>
      <c r="C180" s="15"/>
      <c r="D180" s="180" t="s">
        <v>164</v>
      </c>
      <c r="E180" s="180"/>
      <c r="F180" s="41">
        <v>29</v>
      </c>
      <c r="G180" s="11"/>
      <c r="H180" s="181" t="s">
        <v>46</v>
      </c>
      <c r="I180" s="181"/>
      <c r="J180" s="45">
        <v>21</v>
      </c>
      <c r="K180" s="139" t="str">
        <f t="shared" si="2"/>
        <v>ok</v>
      </c>
    </row>
    <row r="181" spans="1:11" ht="17" customHeight="1" x14ac:dyDescent="0.15">
      <c r="A181" s="182" t="s">
        <v>235</v>
      </c>
      <c r="B181" s="182"/>
      <c r="C181" s="31"/>
      <c r="D181" s="183" t="s">
        <v>142</v>
      </c>
      <c r="E181" s="183"/>
      <c r="F181" s="42">
        <v>39</v>
      </c>
      <c r="G181" s="31"/>
      <c r="H181" s="184"/>
      <c r="I181" s="184"/>
      <c r="J181" s="46"/>
      <c r="K181" s="139" t="str">
        <f t="shared" si="2"/>
        <v>ok</v>
      </c>
    </row>
    <row r="182" spans="1:11" ht="17" customHeight="1" x14ac:dyDescent="0.15">
      <c r="A182" s="12"/>
      <c r="B182" s="52" t="s">
        <v>30</v>
      </c>
      <c r="C182" s="51"/>
      <c r="D182" s="186"/>
      <c r="E182" s="186"/>
      <c r="F182" s="186"/>
      <c r="G182" s="186"/>
      <c r="H182" s="186"/>
      <c r="I182" s="186"/>
      <c r="J182" s="186"/>
      <c r="K182" s="139" t="str">
        <f t="shared" si="2"/>
        <v>ok</v>
      </c>
    </row>
    <row r="183" spans="1:11" ht="17" customHeight="1" x14ac:dyDescent="0.2">
      <c r="A183" s="32" t="s">
        <v>151</v>
      </c>
      <c r="B183" s="33"/>
      <c r="C183" s="34"/>
      <c r="D183" s="35" t="s">
        <v>153</v>
      </c>
      <c r="E183" s="55" t="s">
        <v>47</v>
      </c>
      <c r="F183" s="36">
        <v>12.19</v>
      </c>
      <c r="G183" s="34"/>
      <c r="H183" s="17" t="s">
        <v>195</v>
      </c>
      <c r="I183" s="47" t="s">
        <v>33</v>
      </c>
      <c r="J183" s="22">
        <v>15.31</v>
      </c>
      <c r="K183" s="139" t="str">
        <f t="shared" si="2"/>
        <v>ok</v>
      </c>
    </row>
    <row r="184" spans="1:11" ht="17" customHeight="1" x14ac:dyDescent="0.2">
      <c r="A184" s="175">
        <v>42904</v>
      </c>
      <c r="B184" s="175"/>
      <c r="C184" s="11"/>
      <c r="D184" s="27" t="s">
        <v>53</v>
      </c>
      <c r="E184" s="39" t="s">
        <v>33</v>
      </c>
      <c r="F184" s="20">
        <v>12.3</v>
      </c>
      <c r="G184" s="15"/>
      <c r="H184" s="29" t="s">
        <v>165</v>
      </c>
      <c r="I184" s="47" t="s">
        <v>43</v>
      </c>
      <c r="J184" s="22">
        <v>17.12</v>
      </c>
      <c r="K184" s="139" t="str">
        <f t="shared" si="2"/>
        <v>ok</v>
      </c>
    </row>
    <row r="185" spans="1:11" ht="17" customHeight="1" x14ac:dyDescent="0.15">
      <c r="A185" s="175"/>
      <c r="B185" s="175"/>
      <c r="C185" s="11"/>
      <c r="D185" s="28" t="s">
        <v>50</v>
      </c>
      <c r="E185" s="43" t="s">
        <v>47</v>
      </c>
      <c r="F185" s="21">
        <v>12.45</v>
      </c>
      <c r="G185" s="11"/>
      <c r="H185" s="30" t="s">
        <v>162</v>
      </c>
      <c r="I185" s="48" t="s">
        <v>163</v>
      </c>
      <c r="J185" s="23">
        <v>17.14</v>
      </c>
      <c r="K185" s="139" t="str">
        <f t="shared" si="2"/>
        <v>ok</v>
      </c>
    </row>
    <row r="186" spans="1:11" ht="17" customHeight="1" x14ac:dyDescent="0.15">
      <c r="A186" s="176" t="s">
        <v>28</v>
      </c>
      <c r="B186" s="176"/>
      <c r="C186" s="11"/>
      <c r="D186" s="49">
        <v>150</v>
      </c>
      <c r="E186" s="43"/>
      <c r="F186" s="21"/>
      <c r="G186" s="11"/>
      <c r="H186" s="50">
        <v>39</v>
      </c>
      <c r="I186" s="48"/>
      <c r="J186" s="23"/>
      <c r="K186" s="139" t="str">
        <f t="shared" si="2"/>
        <v>ok</v>
      </c>
    </row>
    <row r="187" spans="1:11" ht="17" customHeight="1" x14ac:dyDescent="0.2">
      <c r="A187" s="177" t="s">
        <v>27</v>
      </c>
      <c r="B187" s="177"/>
      <c r="C187" s="15"/>
      <c r="D187" s="178" t="s">
        <v>49</v>
      </c>
      <c r="E187" s="178"/>
      <c r="F187" s="40">
        <v>8</v>
      </c>
      <c r="G187" s="15"/>
      <c r="H187" s="179" t="s">
        <v>159</v>
      </c>
      <c r="I187" s="179"/>
      <c r="J187" s="44">
        <v>22</v>
      </c>
      <c r="K187" s="139" t="str">
        <f t="shared" si="2"/>
        <v>ok</v>
      </c>
    </row>
    <row r="188" spans="1:11" ht="17" customHeight="1" x14ac:dyDescent="0.2">
      <c r="A188" s="12"/>
      <c r="B188" s="26"/>
      <c r="C188" s="15"/>
      <c r="D188" s="180" t="s">
        <v>35</v>
      </c>
      <c r="E188" s="180"/>
      <c r="F188" s="41">
        <v>28</v>
      </c>
      <c r="G188" s="11"/>
      <c r="H188" s="181" t="s">
        <v>46</v>
      </c>
      <c r="I188" s="181"/>
      <c r="J188" s="45">
        <v>28</v>
      </c>
      <c r="K188" s="139" t="str">
        <f t="shared" si="2"/>
        <v>ok</v>
      </c>
    </row>
    <row r="189" spans="1:11" ht="17" customHeight="1" x14ac:dyDescent="0.15">
      <c r="A189" s="182" t="s">
        <v>236</v>
      </c>
      <c r="B189" s="182"/>
      <c r="C189" s="31"/>
      <c r="D189" s="183" t="s">
        <v>166</v>
      </c>
      <c r="E189" s="183"/>
      <c r="F189" s="42">
        <v>40</v>
      </c>
      <c r="G189" s="31"/>
      <c r="H189" s="184" t="s">
        <v>167</v>
      </c>
      <c r="I189" s="184"/>
      <c r="J189" s="46">
        <v>35</v>
      </c>
      <c r="K189" s="139" t="str">
        <f t="shared" si="2"/>
        <v>ok</v>
      </c>
    </row>
    <row r="190" spans="1:11" ht="17" customHeight="1" x14ac:dyDescent="0.15">
      <c r="A190" s="12"/>
      <c r="B190" s="52" t="s">
        <v>30</v>
      </c>
      <c r="C190" s="51"/>
      <c r="D190" s="186"/>
      <c r="E190" s="186"/>
      <c r="F190" s="186"/>
      <c r="G190" s="186"/>
      <c r="H190" s="186"/>
      <c r="I190" s="186"/>
      <c r="J190" s="186"/>
      <c r="K190" s="139" t="str">
        <f t="shared" si="2"/>
        <v>ok</v>
      </c>
    </row>
    <row r="191" spans="1:11" ht="17" customHeight="1" x14ac:dyDescent="0.2">
      <c r="A191" s="32" t="s">
        <v>152</v>
      </c>
      <c r="B191" s="33"/>
      <c r="C191" s="34"/>
      <c r="D191" s="35" t="s">
        <v>171</v>
      </c>
      <c r="E191" s="55" t="s">
        <v>47</v>
      </c>
      <c r="F191" s="36">
        <v>13.27</v>
      </c>
      <c r="G191" s="34"/>
      <c r="H191" s="37" t="s">
        <v>168</v>
      </c>
      <c r="I191" s="57" t="s">
        <v>33</v>
      </c>
      <c r="J191" s="38">
        <v>16.25</v>
      </c>
      <c r="K191" s="139" t="str">
        <f t="shared" si="2"/>
        <v>ok</v>
      </c>
    </row>
    <row r="192" spans="1:11" ht="17" customHeight="1" x14ac:dyDescent="0.2">
      <c r="A192" s="175">
        <v>43268</v>
      </c>
      <c r="B192" s="175"/>
      <c r="C192" s="11"/>
      <c r="D192" s="27" t="s">
        <v>172</v>
      </c>
      <c r="E192" s="39" t="s">
        <v>43</v>
      </c>
      <c r="F192" s="20">
        <v>13.55</v>
      </c>
      <c r="G192" s="15"/>
      <c r="H192" s="29" t="s">
        <v>51</v>
      </c>
      <c r="I192" s="47" t="s">
        <v>33</v>
      </c>
      <c r="J192" s="22">
        <v>16.260000000000002</v>
      </c>
      <c r="K192" s="139" t="str">
        <f t="shared" si="2"/>
        <v>ok</v>
      </c>
    </row>
    <row r="193" spans="1:11" ht="17" customHeight="1" x14ac:dyDescent="0.15">
      <c r="A193" s="175"/>
      <c r="B193" s="175"/>
      <c r="C193" s="11"/>
      <c r="D193" s="28" t="s">
        <v>173</v>
      </c>
      <c r="E193" s="43" t="s">
        <v>43</v>
      </c>
      <c r="F193" s="21">
        <v>13.57</v>
      </c>
      <c r="G193" s="11"/>
      <c r="H193" s="30" t="s">
        <v>169</v>
      </c>
      <c r="I193" s="48" t="s">
        <v>170</v>
      </c>
      <c r="J193" s="23">
        <v>16.399999999999999</v>
      </c>
      <c r="K193" s="139" t="str">
        <f t="shared" si="2"/>
        <v>ok</v>
      </c>
    </row>
    <row r="194" spans="1:11" ht="17" customHeight="1" x14ac:dyDescent="0.15">
      <c r="A194" s="176" t="s">
        <v>28</v>
      </c>
      <c r="B194" s="176"/>
      <c r="C194" s="11"/>
      <c r="D194" s="49">
        <v>161</v>
      </c>
      <c r="E194" s="43"/>
      <c r="F194" s="21"/>
      <c r="G194" s="11"/>
      <c r="H194" s="50">
        <v>48</v>
      </c>
      <c r="I194" s="48"/>
      <c r="J194" s="23"/>
      <c r="K194" s="139" t="str">
        <f t="shared" si="2"/>
        <v>ok</v>
      </c>
    </row>
    <row r="195" spans="1:11" ht="17" customHeight="1" x14ac:dyDescent="0.2">
      <c r="A195" s="177" t="s">
        <v>27</v>
      </c>
      <c r="B195" s="177"/>
      <c r="C195" s="15"/>
      <c r="D195" s="178" t="s">
        <v>147</v>
      </c>
      <c r="E195" s="178"/>
      <c r="F195" s="40">
        <v>9</v>
      </c>
      <c r="G195" s="15"/>
      <c r="H195" s="179" t="s">
        <v>122</v>
      </c>
      <c r="I195" s="179"/>
      <c r="J195" s="44">
        <v>17</v>
      </c>
      <c r="K195" s="139" t="str">
        <f t="shared" si="2"/>
        <v>ok</v>
      </c>
    </row>
    <row r="196" spans="1:11" ht="17" customHeight="1" x14ac:dyDescent="0.2">
      <c r="A196" s="12"/>
      <c r="B196" s="26"/>
      <c r="C196" s="15"/>
      <c r="D196" s="180" t="s">
        <v>174</v>
      </c>
      <c r="E196" s="180"/>
      <c r="F196" s="41">
        <v>28</v>
      </c>
      <c r="G196" s="11"/>
      <c r="H196" s="181" t="s">
        <v>176</v>
      </c>
      <c r="I196" s="181"/>
      <c r="J196" s="45">
        <v>29</v>
      </c>
      <c r="K196" s="139" t="str">
        <f t="shared" si="2"/>
        <v>ok</v>
      </c>
    </row>
    <row r="197" spans="1:11" ht="17" customHeight="1" x14ac:dyDescent="0.15">
      <c r="A197" s="182" t="s">
        <v>236</v>
      </c>
      <c r="B197" s="182"/>
      <c r="C197" s="31"/>
      <c r="D197" s="183" t="s">
        <v>175</v>
      </c>
      <c r="E197" s="183"/>
      <c r="F197" s="42">
        <v>62</v>
      </c>
      <c r="G197" s="31"/>
      <c r="H197" s="184" t="s">
        <v>177</v>
      </c>
      <c r="I197" s="184"/>
      <c r="J197" s="46">
        <v>39</v>
      </c>
      <c r="K197" s="139" t="str">
        <f t="shared" si="2"/>
        <v>ok</v>
      </c>
    </row>
    <row r="198" spans="1:11" ht="17" customHeight="1" x14ac:dyDescent="0.15">
      <c r="A198" s="129"/>
      <c r="B198" s="52" t="s">
        <v>30</v>
      </c>
      <c r="C198" s="51"/>
      <c r="D198" s="186"/>
      <c r="E198" s="186"/>
      <c r="F198" s="186"/>
      <c r="G198" s="186"/>
      <c r="H198" s="186"/>
      <c r="I198" s="186"/>
      <c r="J198" s="186"/>
      <c r="K198" s="139" t="str">
        <f t="shared" si="2"/>
        <v>ok</v>
      </c>
    </row>
    <row r="199" spans="1:11" ht="17" customHeight="1" x14ac:dyDescent="0.2">
      <c r="A199" s="32" t="s">
        <v>197</v>
      </c>
      <c r="B199" s="33"/>
      <c r="C199" s="34"/>
      <c r="D199" s="35" t="s">
        <v>172</v>
      </c>
      <c r="E199" s="55" t="s">
        <v>43</v>
      </c>
      <c r="F199" s="36">
        <v>12.02</v>
      </c>
      <c r="G199" s="34"/>
      <c r="H199" s="17" t="s">
        <v>168</v>
      </c>
      <c r="I199" s="47" t="s">
        <v>33</v>
      </c>
      <c r="J199" s="22">
        <v>14.23</v>
      </c>
      <c r="K199" s="139" t="str">
        <f t="shared" ref="K199:K222" si="3">IF(OR(AND(B199&gt;0,D198&gt;0),D199&gt;0),"ok","Ocultar")</f>
        <v>ok</v>
      </c>
    </row>
    <row r="200" spans="1:11" ht="17" customHeight="1" x14ac:dyDescent="0.2">
      <c r="A200" s="175">
        <v>43632</v>
      </c>
      <c r="B200" s="175"/>
      <c r="C200" s="11"/>
      <c r="D200" s="27" t="s">
        <v>200</v>
      </c>
      <c r="E200" s="39" t="s">
        <v>43</v>
      </c>
      <c r="F200" s="20">
        <v>12.19</v>
      </c>
      <c r="G200" s="15"/>
      <c r="H200" s="29" t="s">
        <v>195</v>
      </c>
      <c r="I200" s="47" t="s">
        <v>33</v>
      </c>
      <c r="J200" s="22">
        <v>14.24</v>
      </c>
      <c r="K200" s="139" t="str">
        <f t="shared" si="3"/>
        <v>ok</v>
      </c>
    </row>
    <row r="201" spans="1:11" ht="17" customHeight="1" x14ac:dyDescent="0.15">
      <c r="A201" s="175"/>
      <c r="B201" s="175"/>
      <c r="C201" s="11"/>
      <c r="D201" s="28" t="s">
        <v>201</v>
      </c>
      <c r="E201" s="43" t="s">
        <v>119</v>
      </c>
      <c r="F201" s="21">
        <v>12.22</v>
      </c>
      <c r="G201" s="11"/>
      <c r="H201" s="30" t="s">
        <v>202</v>
      </c>
      <c r="I201" s="48" t="s">
        <v>33</v>
      </c>
      <c r="J201" s="23">
        <v>14.59</v>
      </c>
      <c r="K201" s="139" t="str">
        <f t="shared" si="3"/>
        <v>ok</v>
      </c>
    </row>
    <row r="202" spans="1:11" ht="17" customHeight="1" x14ac:dyDescent="0.15">
      <c r="A202" s="176" t="s">
        <v>28</v>
      </c>
      <c r="B202" s="176"/>
      <c r="C202" s="11"/>
      <c r="D202" s="49">
        <v>209</v>
      </c>
      <c r="E202" s="43"/>
      <c r="F202" s="21"/>
      <c r="G202" s="11"/>
      <c r="H202" s="50">
        <v>78</v>
      </c>
      <c r="I202" s="48"/>
      <c r="J202" s="23"/>
      <c r="K202" s="139" t="str">
        <f t="shared" si="3"/>
        <v>ok</v>
      </c>
    </row>
    <row r="203" spans="1:11" ht="17" customHeight="1" x14ac:dyDescent="0.2">
      <c r="A203" s="177" t="s">
        <v>27</v>
      </c>
      <c r="B203" s="177"/>
      <c r="C203" s="15"/>
      <c r="D203" s="178" t="s">
        <v>122</v>
      </c>
      <c r="E203" s="178"/>
      <c r="F203" s="40">
        <v>11</v>
      </c>
      <c r="G203" s="15"/>
      <c r="H203" s="179" t="s">
        <v>35</v>
      </c>
      <c r="I203" s="179"/>
      <c r="J203" s="44">
        <v>6</v>
      </c>
      <c r="K203" s="139" t="str">
        <f t="shared" si="3"/>
        <v>ok</v>
      </c>
    </row>
    <row r="204" spans="1:11" ht="17" customHeight="1" x14ac:dyDescent="0.2">
      <c r="A204" s="12"/>
      <c r="B204" s="26"/>
      <c r="C204" s="15"/>
      <c r="D204" s="180" t="s">
        <v>203</v>
      </c>
      <c r="E204" s="180"/>
      <c r="F204" s="41">
        <v>42</v>
      </c>
      <c r="G204" s="11"/>
      <c r="H204" s="181" t="s">
        <v>204</v>
      </c>
      <c r="I204" s="181"/>
      <c r="J204" s="45">
        <v>31</v>
      </c>
      <c r="K204" s="139" t="str">
        <f t="shared" si="3"/>
        <v>ok</v>
      </c>
    </row>
    <row r="205" spans="1:11" ht="17" customHeight="1" x14ac:dyDescent="0.15">
      <c r="A205" s="182" t="s">
        <v>237</v>
      </c>
      <c r="B205" s="182"/>
      <c r="C205" s="31"/>
      <c r="D205" s="183" t="s">
        <v>119</v>
      </c>
      <c r="E205" s="183"/>
      <c r="F205" s="42">
        <v>53</v>
      </c>
      <c r="G205" s="31"/>
      <c r="H205" s="184" t="s">
        <v>177</v>
      </c>
      <c r="I205" s="184"/>
      <c r="J205" s="46">
        <v>48</v>
      </c>
      <c r="K205" s="139" t="str">
        <f t="shared" si="3"/>
        <v>ok</v>
      </c>
    </row>
    <row r="206" spans="1:11" ht="17" customHeight="1" x14ac:dyDescent="0.15">
      <c r="A206" s="73"/>
      <c r="B206" s="127" t="s">
        <v>30</v>
      </c>
      <c r="C206" s="128"/>
      <c r="D206" s="185"/>
      <c r="E206" s="185"/>
      <c r="F206" s="185"/>
      <c r="G206" s="185"/>
      <c r="H206" s="185"/>
      <c r="I206" s="185"/>
      <c r="J206" s="185"/>
      <c r="K206" s="139" t="str">
        <f t="shared" si="3"/>
        <v>ok</v>
      </c>
    </row>
    <row r="207" spans="1:11" ht="17" customHeight="1" x14ac:dyDescent="0.2">
      <c r="A207" s="32" t="s">
        <v>212</v>
      </c>
      <c r="B207" s="33"/>
      <c r="C207" s="34"/>
      <c r="D207" s="35" t="s">
        <v>153</v>
      </c>
      <c r="E207" s="55" t="s">
        <v>47</v>
      </c>
      <c r="F207" s="36">
        <v>11.12</v>
      </c>
      <c r="G207" s="34"/>
      <c r="H207" s="17" t="s">
        <v>213</v>
      </c>
      <c r="I207" s="47" t="s">
        <v>33</v>
      </c>
      <c r="J207" s="22">
        <v>13</v>
      </c>
      <c r="K207" s="139" t="str">
        <f t="shared" si="3"/>
        <v>ok</v>
      </c>
    </row>
    <row r="208" spans="1:11" ht="17" customHeight="1" x14ac:dyDescent="0.2">
      <c r="A208" s="175">
        <v>44360</v>
      </c>
      <c r="B208" s="175"/>
      <c r="C208" s="11"/>
      <c r="D208" s="27" t="s">
        <v>172</v>
      </c>
      <c r="E208" s="39" t="s">
        <v>215</v>
      </c>
      <c r="F208" s="20">
        <v>11.56</v>
      </c>
      <c r="G208" s="15"/>
      <c r="H208" s="29" t="s">
        <v>51</v>
      </c>
      <c r="I208" s="47" t="s">
        <v>33</v>
      </c>
      <c r="J208" s="22">
        <v>13.34</v>
      </c>
      <c r="K208" s="139" t="str">
        <f t="shared" si="3"/>
        <v>ok</v>
      </c>
    </row>
    <row r="209" spans="1:11" ht="17" customHeight="1" x14ac:dyDescent="0.15">
      <c r="A209" s="175"/>
      <c r="B209" s="175"/>
      <c r="C209" s="11"/>
      <c r="D209" s="28" t="s">
        <v>216</v>
      </c>
      <c r="E209" s="43" t="s">
        <v>215</v>
      </c>
      <c r="F209" s="21">
        <v>12</v>
      </c>
      <c r="G209" s="11"/>
      <c r="H209" s="30" t="s">
        <v>214</v>
      </c>
      <c r="I209" s="48" t="s">
        <v>38</v>
      </c>
      <c r="J209" s="23">
        <v>14.23</v>
      </c>
      <c r="K209" s="139" t="str">
        <f t="shared" si="3"/>
        <v>ok</v>
      </c>
    </row>
    <row r="210" spans="1:11" ht="17" customHeight="1" x14ac:dyDescent="0.15">
      <c r="A210" s="176" t="s">
        <v>28</v>
      </c>
      <c r="B210" s="176"/>
      <c r="C210" s="11"/>
      <c r="D210" s="49">
        <v>158</v>
      </c>
      <c r="E210" s="43"/>
      <c r="F210" s="21"/>
      <c r="G210" s="11"/>
      <c r="H210" s="50">
        <v>51</v>
      </c>
      <c r="I210" s="48"/>
      <c r="J210" s="23"/>
      <c r="K210" s="139" t="str">
        <f t="shared" si="3"/>
        <v>ok</v>
      </c>
    </row>
    <row r="211" spans="1:11" ht="17" customHeight="1" x14ac:dyDescent="0.2">
      <c r="A211" s="177" t="s">
        <v>27</v>
      </c>
      <c r="B211" s="177"/>
      <c r="C211" s="15"/>
      <c r="D211" s="178" t="s">
        <v>174</v>
      </c>
      <c r="E211" s="178"/>
      <c r="F211" s="40">
        <v>21</v>
      </c>
      <c r="G211" s="15"/>
      <c r="H211" s="179" t="s">
        <v>35</v>
      </c>
      <c r="I211" s="179"/>
      <c r="J211" s="44">
        <v>10</v>
      </c>
      <c r="K211" s="139" t="str">
        <f t="shared" si="3"/>
        <v>ok</v>
      </c>
    </row>
    <row r="212" spans="1:11" ht="17" customHeight="1" x14ac:dyDescent="0.2">
      <c r="A212" s="12"/>
      <c r="B212" s="26"/>
      <c r="C212" s="15"/>
      <c r="D212" s="180" t="s">
        <v>203</v>
      </c>
      <c r="E212" s="180"/>
      <c r="F212" s="41">
        <v>24</v>
      </c>
      <c r="G212" s="11"/>
      <c r="H212" s="181" t="s">
        <v>122</v>
      </c>
      <c r="I212" s="181"/>
      <c r="J212" s="45">
        <v>24</v>
      </c>
      <c r="K212" s="139" t="str">
        <f t="shared" si="3"/>
        <v>ok</v>
      </c>
    </row>
    <row r="213" spans="1:11" ht="17" customHeight="1" x14ac:dyDescent="0.15">
      <c r="A213" s="182" t="s">
        <v>237</v>
      </c>
      <c r="B213" s="182"/>
      <c r="C213" s="31"/>
      <c r="D213" s="183" t="s">
        <v>49</v>
      </c>
      <c r="E213" s="183"/>
      <c r="F213" s="42">
        <v>31</v>
      </c>
      <c r="G213" s="31"/>
      <c r="H213" s="184" t="s">
        <v>49</v>
      </c>
      <c r="I213" s="184"/>
      <c r="J213" s="46">
        <v>50</v>
      </c>
      <c r="K213" s="139" t="str">
        <f t="shared" si="3"/>
        <v>ok</v>
      </c>
    </row>
    <row r="214" spans="1:11" ht="17" customHeight="1" x14ac:dyDescent="0.15">
      <c r="A214" s="135"/>
      <c r="B214" s="136" t="s">
        <v>30</v>
      </c>
      <c r="C214" s="137"/>
      <c r="D214" s="194" t="s">
        <v>211</v>
      </c>
      <c r="E214" s="194"/>
      <c r="F214" s="194"/>
      <c r="G214" s="194"/>
      <c r="H214" s="194"/>
      <c r="I214" s="194"/>
      <c r="J214" s="194"/>
      <c r="K214" s="139" t="str">
        <f t="shared" si="3"/>
        <v>ok</v>
      </c>
    </row>
    <row r="215" spans="1:11" ht="17" customHeight="1" x14ac:dyDescent="0.2">
      <c r="A215" s="13" t="s">
        <v>218</v>
      </c>
      <c r="B215" s="14"/>
      <c r="C215" s="15"/>
      <c r="D215" s="16" t="s">
        <v>50</v>
      </c>
      <c r="E215" s="39" t="s">
        <v>119</v>
      </c>
      <c r="F215" s="20">
        <v>11.12</v>
      </c>
      <c r="G215" s="15"/>
      <c r="H215" s="17" t="s">
        <v>51</v>
      </c>
      <c r="I215" s="47" t="s">
        <v>33</v>
      </c>
      <c r="J215" s="22">
        <v>13.18</v>
      </c>
      <c r="K215" s="139" t="str">
        <f t="shared" si="3"/>
        <v>ok</v>
      </c>
    </row>
    <row r="216" spans="1:11" ht="17" customHeight="1" x14ac:dyDescent="0.2">
      <c r="A216" s="175">
        <v>44640</v>
      </c>
      <c r="B216" s="175"/>
      <c r="C216" s="11"/>
      <c r="D216" s="27" t="s">
        <v>221</v>
      </c>
      <c r="E216" s="39" t="s">
        <v>33</v>
      </c>
      <c r="F216" s="20">
        <v>11.33</v>
      </c>
      <c r="G216" s="15"/>
      <c r="H216" s="29" t="s">
        <v>219</v>
      </c>
      <c r="I216" s="47" t="s">
        <v>220</v>
      </c>
      <c r="J216" s="22">
        <v>13.37</v>
      </c>
      <c r="K216" s="139" t="str">
        <f t="shared" si="3"/>
        <v>ok</v>
      </c>
    </row>
    <row r="217" spans="1:11" ht="17" customHeight="1" x14ac:dyDescent="0.15">
      <c r="A217" s="175"/>
      <c r="B217" s="175"/>
      <c r="C217" s="11"/>
      <c r="D217" s="28" t="s">
        <v>133</v>
      </c>
      <c r="E217" s="43" t="s">
        <v>222</v>
      </c>
      <c r="F217" s="21">
        <v>11.4</v>
      </c>
      <c r="G217" s="11"/>
      <c r="H217" s="30" t="s">
        <v>214</v>
      </c>
      <c r="I217" s="48" t="s">
        <v>38</v>
      </c>
      <c r="J217" s="23">
        <v>13.46</v>
      </c>
      <c r="K217" s="139" t="str">
        <f t="shared" si="3"/>
        <v>ok</v>
      </c>
    </row>
    <row r="218" spans="1:11" ht="17" customHeight="1" x14ac:dyDescent="0.15">
      <c r="A218" s="176" t="s">
        <v>28</v>
      </c>
      <c r="B218" s="176"/>
      <c r="C218" s="11"/>
      <c r="D218" s="49">
        <v>170</v>
      </c>
      <c r="E218" s="43"/>
      <c r="F218" s="21"/>
      <c r="G218" s="11"/>
      <c r="H218" s="50">
        <v>74</v>
      </c>
      <c r="I218" s="48"/>
      <c r="J218" s="23"/>
      <c r="K218" s="139" t="str">
        <f t="shared" si="3"/>
        <v>ok</v>
      </c>
    </row>
    <row r="219" spans="1:11" ht="17" customHeight="1" x14ac:dyDescent="0.2">
      <c r="A219" s="177" t="s">
        <v>27</v>
      </c>
      <c r="B219" s="177"/>
      <c r="C219" s="15"/>
      <c r="D219" s="178" t="s">
        <v>49</v>
      </c>
      <c r="E219" s="178"/>
      <c r="F219" s="40">
        <v>24</v>
      </c>
      <c r="G219" s="15"/>
      <c r="H219" s="179" t="s">
        <v>35</v>
      </c>
      <c r="I219" s="179"/>
      <c r="J219" s="44">
        <v>11</v>
      </c>
      <c r="K219" s="139" t="str">
        <f t="shared" si="3"/>
        <v>ok</v>
      </c>
    </row>
    <row r="220" spans="1:11" ht="17" customHeight="1" x14ac:dyDescent="0.2">
      <c r="A220" s="12"/>
      <c r="B220" s="26"/>
      <c r="C220" s="15"/>
      <c r="D220" s="180" t="s">
        <v>122</v>
      </c>
      <c r="E220" s="180"/>
      <c r="F220" s="41">
        <v>29</v>
      </c>
      <c r="G220" s="11"/>
      <c r="H220" s="181" t="s">
        <v>174</v>
      </c>
      <c r="I220" s="181"/>
      <c r="J220" s="45">
        <v>30</v>
      </c>
      <c r="K220" s="139" t="str">
        <f t="shared" si="3"/>
        <v>ok</v>
      </c>
    </row>
    <row r="221" spans="1:11" ht="17" customHeight="1" x14ac:dyDescent="0.15">
      <c r="A221" s="182" t="s">
        <v>237</v>
      </c>
      <c r="B221" s="182"/>
      <c r="C221" s="31"/>
      <c r="D221" s="183" t="s">
        <v>35</v>
      </c>
      <c r="E221" s="183"/>
      <c r="F221" s="42">
        <v>52</v>
      </c>
      <c r="G221" s="31"/>
      <c r="H221" s="184" t="s">
        <v>46</v>
      </c>
      <c r="I221" s="184"/>
      <c r="J221" s="46">
        <v>55</v>
      </c>
      <c r="K221" s="139" t="str">
        <f t="shared" si="3"/>
        <v>ok</v>
      </c>
    </row>
    <row r="222" spans="1:11" ht="17" customHeight="1" x14ac:dyDescent="0.15">
      <c r="A222" s="12"/>
      <c r="B222" s="130" t="s">
        <v>30</v>
      </c>
      <c r="C222" s="11"/>
      <c r="D222" s="174"/>
      <c r="E222" s="174"/>
      <c r="F222" s="174"/>
      <c r="G222" s="174"/>
      <c r="H222" s="174"/>
      <c r="I222" s="174"/>
      <c r="J222" s="174"/>
      <c r="K222" s="139" t="str">
        <f t="shared" si="3"/>
        <v>ok</v>
      </c>
    </row>
    <row r="223" spans="1:11" ht="17" customHeight="1" x14ac:dyDescent="0.2">
      <c r="A223" s="140" t="s">
        <v>228</v>
      </c>
      <c r="B223" s="141"/>
      <c r="C223" s="142"/>
      <c r="D223" s="143" t="s">
        <v>230</v>
      </c>
      <c r="E223" s="144" t="s">
        <v>38</v>
      </c>
      <c r="F223" s="145">
        <v>11.07</v>
      </c>
      <c r="G223" s="142"/>
      <c r="H223" s="146" t="s">
        <v>229</v>
      </c>
      <c r="I223" s="147" t="s">
        <v>38</v>
      </c>
      <c r="J223" s="148">
        <v>12.56</v>
      </c>
      <c r="K223" s="139" t="str">
        <f t="shared" ref="K223:K230" si="4">IF(OR(AND(B223&gt;0,D222&gt;0),D223&gt;0),"ok","Ocultar")</f>
        <v>ok</v>
      </c>
    </row>
    <row r="224" spans="1:11" ht="17" customHeight="1" x14ac:dyDescent="0.2">
      <c r="A224" s="175">
        <v>44899</v>
      </c>
      <c r="B224" s="175"/>
      <c r="C224" s="11"/>
      <c r="D224" s="27" t="s">
        <v>50</v>
      </c>
      <c r="E224" s="39" t="s">
        <v>33</v>
      </c>
      <c r="F224" s="20">
        <v>11.1</v>
      </c>
      <c r="G224" s="15"/>
      <c r="H224" s="29" t="s">
        <v>51</v>
      </c>
      <c r="I224" s="47" t="s">
        <v>33</v>
      </c>
      <c r="J224" s="22">
        <v>13.41</v>
      </c>
      <c r="K224" s="139" t="str">
        <f t="shared" si="4"/>
        <v>ok</v>
      </c>
    </row>
    <row r="225" spans="1:11" ht="17" customHeight="1" x14ac:dyDescent="0.15">
      <c r="A225" s="175"/>
      <c r="B225" s="175"/>
      <c r="C225" s="11"/>
      <c r="D225" s="28" t="s">
        <v>231</v>
      </c>
      <c r="E225" s="43" t="s">
        <v>33</v>
      </c>
      <c r="F225" s="21">
        <v>11.36</v>
      </c>
      <c r="G225" s="11"/>
      <c r="H225" s="30" t="s">
        <v>214</v>
      </c>
      <c r="I225" s="48" t="s">
        <v>38</v>
      </c>
      <c r="J225" s="23">
        <v>14.09</v>
      </c>
      <c r="K225" s="139" t="str">
        <f t="shared" si="4"/>
        <v>ok</v>
      </c>
    </row>
    <row r="226" spans="1:11" ht="17" customHeight="1" x14ac:dyDescent="0.15">
      <c r="A226" s="176" t="s">
        <v>28</v>
      </c>
      <c r="B226" s="176"/>
      <c r="C226" s="11"/>
      <c r="D226" s="49">
        <v>154</v>
      </c>
      <c r="E226" s="43"/>
      <c r="F226" s="21"/>
      <c r="G226" s="11"/>
      <c r="H226" s="50">
        <v>56</v>
      </c>
      <c r="I226" s="48"/>
      <c r="J226" s="23"/>
      <c r="K226" s="139" t="str">
        <f t="shared" si="4"/>
        <v>ok</v>
      </c>
    </row>
    <row r="227" spans="1:11" ht="17" customHeight="1" x14ac:dyDescent="0.2">
      <c r="A227" s="177" t="s">
        <v>27</v>
      </c>
      <c r="B227" s="177"/>
      <c r="C227" s="15"/>
      <c r="D227" s="178" t="s">
        <v>35</v>
      </c>
      <c r="E227" s="178"/>
      <c r="F227" s="40">
        <v>11</v>
      </c>
      <c r="G227" s="15"/>
      <c r="H227" s="179" t="s">
        <v>35</v>
      </c>
      <c r="I227" s="179"/>
      <c r="J227" s="44">
        <v>13</v>
      </c>
      <c r="K227" s="139" t="str">
        <f t="shared" si="4"/>
        <v>ok</v>
      </c>
    </row>
    <row r="228" spans="1:11" ht="17" customHeight="1" x14ac:dyDescent="0.2">
      <c r="A228" s="12"/>
      <c r="B228" s="26"/>
      <c r="C228" s="15"/>
      <c r="D228" s="180" t="s">
        <v>148</v>
      </c>
      <c r="E228" s="180"/>
      <c r="F228" s="41">
        <v>45</v>
      </c>
      <c r="G228" s="11"/>
      <c r="H228" s="181" t="s">
        <v>159</v>
      </c>
      <c r="I228" s="181"/>
      <c r="J228" s="45">
        <v>27</v>
      </c>
      <c r="K228" s="139" t="str">
        <f t="shared" si="4"/>
        <v>ok</v>
      </c>
    </row>
    <row r="229" spans="1:11" ht="17" customHeight="1" x14ac:dyDescent="0.15">
      <c r="A229" s="182" t="s">
        <v>237</v>
      </c>
      <c r="B229" s="182"/>
      <c r="C229" s="31"/>
      <c r="D229" s="183" t="s">
        <v>177</v>
      </c>
      <c r="E229" s="183"/>
      <c r="F229" s="42">
        <v>47</v>
      </c>
      <c r="G229" s="31"/>
      <c r="H229" s="184" t="s">
        <v>40</v>
      </c>
      <c r="I229" s="184"/>
      <c r="J229" s="46">
        <v>44</v>
      </c>
      <c r="K229" s="139" t="str">
        <f t="shared" si="4"/>
        <v>ok</v>
      </c>
    </row>
    <row r="230" spans="1:11" ht="17" customHeight="1" x14ac:dyDescent="0.15">
      <c r="A230" s="12"/>
      <c r="B230" s="130" t="s">
        <v>30</v>
      </c>
      <c r="C230" s="11"/>
      <c r="D230" s="174"/>
      <c r="E230" s="174"/>
      <c r="F230" s="174"/>
      <c r="G230" s="174"/>
      <c r="H230" s="174"/>
      <c r="I230" s="174"/>
      <c r="J230" s="174"/>
      <c r="K230" s="139" t="str">
        <f t="shared" si="4"/>
        <v>ok</v>
      </c>
    </row>
    <row r="231" spans="1:11" ht="17" customHeight="1" x14ac:dyDescent="0.2">
      <c r="A231" s="140" t="s">
        <v>232</v>
      </c>
      <c r="B231" s="141"/>
      <c r="C231" s="142"/>
      <c r="D231" s="143" t="s">
        <v>50</v>
      </c>
      <c r="E231" s="144" t="s">
        <v>119</v>
      </c>
      <c r="F231" s="145">
        <v>11.07</v>
      </c>
      <c r="G231" s="142"/>
      <c r="H231" s="146" t="s">
        <v>229</v>
      </c>
      <c r="I231" s="147" t="s">
        <v>38</v>
      </c>
      <c r="J231" s="148">
        <v>12.44</v>
      </c>
      <c r="K231" s="139" t="str">
        <f t="shared" ref="K231:K238" si="5">IF(OR(AND(B231&gt;0,D230&gt;0),D231&gt;0),"ok","Ocultar")</f>
        <v>ok</v>
      </c>
    </row>
    <row r="232" spans="1:11" ht="17" customHeight="1" x14ac:dyDescent="0.2">
      <c r="A232" s="175">
        <v>45263</v>
      </c>
      <c r="B232" s="175"/>
      <c r="C232" s="11"/>
      <c r="D232" s="27" t="s">
        <v>158</v>
      </c>
      <c r="E232" s="39" t="s">
        <v>38</v>
      </c>
      <c r="F232" s="20">
        <v>11.18</v>
      </c>
      <c r="G232" s="15"/>
      <c r="H232" s="29" t="s">
        <v>51</v>
      </c>
      <c r="I232" s="47" t="s">
        <v>33</v>
      </c>
      <c r="J232" s="22">
        <v>13.25</v>
      </c>
      <c r="K232" s="139" t="str">
        <f t="shared" si="5"/>
        <v>ok</v>
      </c>
    </row>
    <row r="233" spans="1:11" ht="17" customHeight="1" x14ac:dyDescent="0.15">
      <c r="A233" s="175"/>
      <c r="B233" s="175"/>
      <c r="C233" s="11"/>
      <c r="D233" s="28" t="s">
        <v>239</v>
      </c>
      <c r="E233" s="43" t="s">
        <v>38</v>
      </c>
      <c r="F233" s="21">
        <v>11.49</v>
      </c>
      <c r="G233" s="11"/>
      <c r="H233" s="30" t="s">
        <v>238</v>
      </c>
      <c r="I233" s="48" t="s">
        <v>43</v>
      </c>
      <c r="J233" s="23">
        <v>14.43</v>
      </c>
      <c r="K233" s="139" t="str">
        <f t="shared" si="5"/>
        <v>ok</v>
      </c>
    </row>
    <row r="234" spans="1:11" ht="17" customHeight="1" x14ac:dyDescent="0.15">
      <c r="A234" s="176" t="s">
        <v>28</v>
      </c>
      <c r="B234" s="176"/>
      <c r="C234" s="11"/>
      <c r="D234" s="49">
        <v>172</v>
      </c>
      <c r="E234" s="43"/>
      <c r="F234" s="21"/>
      <c r="G234" s="11"/>
      <c r="H234" s="50">
        <v>63</v>
      </c>
      <c r="I234" s="48"/>
      <c r="J234" s="23"/>
      <c r="K234" s="139" t="str">
        <f t="shared" si="5"/>
        <v>ok</v>
      </c>
    </row>
    <row r="235" spans="1:11" ht="17" customHeight="1" x14ac:dyDescent="0.2">
      <c r="A235" s="177" t="s">
        <v>27</v>
      </c>
      <c r="B235" s="177"/>
      <c r="C235" s="15"/>
      <c r="D235" s="178" t="s">
        <v>40</v>
      </c>
      <c r="E235" s="178"/>
      <c r="F235" s="40">
        <v>9</v>
      </c>
      <c r="G235" s="15"/>
      <c r="H235" s="179" t="s">
        <v>35</v>
      </c>
      <c r="I235" s="179"/>
      <c r="J235" s="44">
        <v>13</v>
      </c>
      <c r="K235" s="139" t="str">
        <f t="shared" si="5"/>
        <v>ok</v>
      </c>
    </row>
    <row r="236" spans="1:11" ht="17" customHeight="1" x14ac:dyDescent="0.2">
      <c r="A236" s="12"/>
      <c r="B236" s="26"/>
      <c r="C236" s="15"/>
      <c r="D236" s="180" t="s">
        <v>148</v>
      </c>
      <c r="E236" s="180"/>
      <c r="F236" s="41">
        <v>46</v>
      </c>
      <c r="G236" s="11"/>
      <c r="H236" s="181" t="s">
        <v>174</v>
      </c>
      <c r="I236" s="181"/>
      <c r="J236" s="45">
        <v>35</v>
      </c>
      <c r="K236" s="139" t="str">
        <f t="shared" si="5"/>
        <v>ok</v>
      </c>
    </row>
    <row r="237" spans="1:11" ht="17" customHeight="1" x14ac:dyDescent="0.15">
      <c r="A237" s="182" t="s">
        <v>237</v>
      </c>
      <c r="B237" s="182"/>
      <c r="C237" s="31"/>
      <c r="D237" s="183" t="s">
        <v>240</v>
      </c>
      <c r="E237" s="183"/>
      <c r="F237" s="42">
        <v>47</v>
      </c>
      <c r="G237" s="31"/>
      <c r="H237" s="184" t="s">
        <v>159</v>
      </c>
      <c r="I237" s="184"/>
      <c r="J237" s="46">
        <v>47</v>
      </c>
      <c r="K237" s="139" t="str">
        <f t="shared" si="5"/>
        <v>ok</v>
      </c>
    </row>
    <row r="238" spans="1:11" ht="17" customHeight="1" x14ac:dyDescent="0.15">
      <c r="A238" s="12"/>
      <c r="B238" s="130" t="s">
        <v>30</v>
      </c>
      <c r="C238" s="11"/>
      <c r="D238" s="174"/>
      <c r="E238" s="174"/>
      <c r="F238" s="174"/>
      <c r="G238" s="174"/>
      <c r="H238" s="174"/>
      <c r="I238" s="174"/>
      <c r="J238" s="174"/>
      <c r="K238" s="139" t="str">
        <f t="shared" si="5"/>
        <v>ok</v>
      </c>
    </row>
    <row r="239" spans="1:11" ht="17" customHeight="1" x14ac:dyDescent="0.2">
      <c r="A239" s="140" t="s">
        <v>233</v>
      </c>
      <c r="B239" s="141"/>
      <c r="C239" s="142"/>
      <c r="D239" s="143" t="s">
        <v>245</v>
      </c>
      <c r="E239" s="144" t="s">
        <v>33</v>
      </c>
      <c r="F239" s="145">
        <v>11.28</v>
      </c>
      <c r="G239" s="142"/>
      <c r="H239" s="146" t="s">
        <v>241</v>
      </c>
      <c r="I239" s="147" t="s">
        <v>33</v>
      </c>
      <c r="J239" s="148">
        <v>13.57</v>
      </c>
      <c r="K239" s="139" t="str">
        <f t="shared" ref="K239:K246" si="6">IF(OR(AND(B239&gt;0,D238&gt;0),D239&gt;0),"ok","Ocultar")</f>
        <v>ok</v>
      </c>
    </row>
    <row r="240" spans="1:11" ht="17" customHeight="1" x14ac:dyDescent="0.2">
      <c r="A240" s="175">
        <v>45620</v>
      </c>
      <c r="B240" s="175"/>
      <c r="C240" s="11"/>
      <c r="D240" s="27" t="s">
        <v>172</v>
      </c>
      <c r="E240" s="39" t="s">
        <v>220</v>
      </c>
      <c r="F240" s="20">
        <v>11.29</v>
      </c>
      <c r="G240" s="15"/>
      <c r="H240" s="29" t="s">
        <v>242</v>
      </c>
      <c r="I240" s="47" t="s">
        <v>243</v>
      </c>
      <c r="J240" s="22">
        <v>14.46</v>
      </c>
      <c r="K240" s="139" t="str">
        <f t="shared" si="6"/>
        <v>ok</v>
      </c>
    </row>
    <row r="241" spans="1:36" ht="17" customHeight="1" x14ac:dyDescent="0.15">
      <c r="A241" s="175"/>
      <c r="B241" s="175"/>
      <c r="C241" s="11"/>
      <c r="D241" s="28" t="s">
        <v>246</v>
      </c>
      <c r="E241" s="43" t="s">
        <v>47</v>
      </c>
      <c r="F241" s="21">
        <v>11.49</v>
      </c>
      <c r="G241" s="11"/>
      <c r="H241" s="30" t="s">
        <v>244</v>
      </c>
      <c r="I241" s="48" t="s">
        <v>43</v>
      </c>
      <c r="J241" s="23">
        <v>14.54</v>
      </c>
      <c r="K241" s="139" t="str">
        <f t="shared" si="6"/>
        <v>ok</v>
      </c>
    </row>
    <row r="242" spans="1:36" ht="17" customHeight="1" x14ac:dyDescent="0.15">
      <c r="A242" s="176" t="s">
        <v>28</v>
      </c>
      <c r="B242" s="176"/>
      <c r="C242" s="11"/>
      <c r="D242" s="49">
        <v>144</v>
      </c>
      <c r="E242" s="43"/>
      <c r="F242" s="21"/>
      <c r="G242" s="11"/>
      <c r="H242" s="50">
        <v>42</v>
      </c>
      <c r="I242" s="48"/>
      <c r="J242" s="23"/>
      <c r="K242" s="139" t="str">
        <f t="shared" si="6"/>
        <v>ok</v>
      </c>
    </row>
    <row r="243" spans="1:36" ht="17" customHeight="1" x14ac:dyDescent="0.2">
      <c r="A243" s="177" t="s">
        <v>27</v>
      </c>
      <c r="B243" s="177"/>
      <c r="C243" s="15"/>
      <c r="D243" s="178" t="s">
        <v>49</v>
      </c>
      <c r="E243" s="178"/>
      <c r="F243" s="40">
        <v>19</v>
      </c>
      <c r="G243" s="15"/>
      <c r="H243" s="179" t="s">
        <v>247</v>
      </c>
      <c r="I243" s="179"/>
      <c r="J243" s="44">
        <v>21</v>
      </c>
      <c r="K243" s="139" t="str">
        <f t="shared" si="6"/>
        <v>ok</v>
      </c>
    </row>
    <row r="244" spans="1:36" ht="17" customHeight="1" x14ac:dyDescent="0.2">
      <c r="A244" s="12"/>
      <c r="B244" s="26"/>
      <c r="C244" s="15"/>
      <c r="D244" s="180" t="s">
        <v>122</v>
      </c>
      <c r="E244" s="180"/>
      <c r="F244" s="41">
        <v>28</v>
      </c>
      <c r="G244" s="11"/>
      <c r="H244" s="181" t="s">
        <v>159</v>
      </c>
      <c r="I244" s="181"/>
      <c r="J244" s="45">
        <v>36</v>
      </c>
      <c r="K244" s="139" t="str">
        <f t="shared" si="6"/>
        <v>ok</v>
      </c>
    </row>
    <row r="245" spans="1:36" ht="17" customHeight="1" x14ac:dyDescent="0.15">
      <c r="A245" s="182" t="s">
        <v>237</v>
      </c>
      <c r="B245" s="182"/>
      <c r="C245" s="31"/>
      <c r="D245" s="183" t="s">
        <v>40</v>
      </c>
      <c r="E245" s="183"/>
      <c r="F245" s="42">
        <v>35</v>
      </c>
      <c r="G245" s="31"/>
      <c r="H245" s="184" t="s">
        <v>176</v>
      </c>
      <c r="I245" s="184"/>
      <c r="J245" s="46">
        <v>53</v>
      </c>
      <c r="K245" s="139" t="str">
        <f t="shared" si="6"/>
        <v>ok</v>
      </c>
    </row>
    <row r="246" spans="1:36" ht="17" customHeight="1" x14ac:dyDescent="0.15">
      <c r="A246" s="12"/>
      <c r="B246" s="130" t="s">
        <v>30</v>
      </c>
      <c r="C246" s="11"/>
      <c r="D246" s="174"/>
      <c r="E246" s="174"/>
      <c r="F246" s="174"/>
      <c r="G246" s="174"/>
      <c r="H246" s="174"/>
      <c r="I246" s="174"/>
      <c r="J246" s="174"/>
      <c r="K246" s="139" t="str">
        <f t="shared" si="6"/>
        <v>ok</v>
      </c>
    </row>
    <row r="247" spans="1:36" ht="4" customHeight="1" x14ac:dyDescent="0.15">
      <c r="A247" s="131"/>
      <c r="B247" s="132"/>
      <c r="C247" s="133"/>
      <c r="D247" s="134"/>
      <c r="E247" s="134"/>
      <c r="F247" s="134"/>
      <c r="G247" s="134"/>
      <c r="H247" s="134"/>
      <c r="I247" s="134"/>
      <c r="J247" s="134"/>
    </row>
    <row r="248" spans="1:36" s="2" customFormat="1" x14ac:dyDescent="0.15">
      <c r="A248" s="6"/>
      <c r="B248" s="6"/>
      <c r="C248" s="6"/>
      <c r="D248" s="6"/>
      <c r="E248" s="18"/>
      <c r="F248" s="18"/>
      <c r="G248" s="6"/>
      <c r="H248" s="6"/>
      <c r="I248" s="18"/>
      <c r="J248" s="18"/>
      <c r="AB248"/>
      <c r="AC248"/>
      <c r="AD248"/>
      <c r="AE248"/>
      <c r="AF248"/>
      <c r="AG248"/>
      <c r="AH248"/>
      <c r="AI248"/>
      <c r="AJ248"/>
    </row>
    <row r="249" spans="1:36" s="2" customFormat="1" x14ac:dyDescent="0.15">
      <c r="A249" s="6"/>
      <c r="B249" s="6"/>
      <c r="C249" s="6"/>
      <c r="D249" s="6"/>
      <c r="E249" s="18"/>
      <c r="F249" s="18"/>
      <c r="G249" s="6"/>
      <c r="H249" s="6"/>
      <c r="I249" s="18"/>
      <c r="J249" s="18"/>
      <c r="AB249"/>
      <c r="AC249"/>
      <c r="AD249"/>
      <c r="AE249"/>
      <c r="AF249"/>
      <c r="AG249"/>
      <c r="AH249"/>
      <c r="AI249"/>
      <c r="AJ249"/>
    </row>
    <row r="250" spans="1:36" s="2" customFormat="1" x14ac:dyDescent="0.15">
      <c r="A250" s="6"/>
      <c r="B250" s="6"/>
      <c r="C250" s="6"/>
      <c r="D250" s="6"/>
      <c r="E250" s="18"/>
      <c r="F250" s="18"/>
      <c r="G250" s="6"/>
      <c r="H250" s="6"/>
      <c r="I250" s="18"/>
      <c r="J250" s="18"/>
      <c r="AB250"/>
      <c r="AC250"/>
      <c r="AD250"/>
      <c r="AE250"/>
      <c r="AF250"/>
      <c r="AG250"/>
      <c r="AH250"/>
      <c r="AI250"/>
      <c r="AJ250"/>
    </row>
    <row r="251" spans="1:36" s="2" customFormat="1" x14ac:dyDescent="0.15">
      <c r="A251" s="6"/>
      <c r="B251" s="6"/>
      <c r="C251" s="6"/>
      <c r="D251" s="6"/>
      <c r="E251" s="18"/>
      <c r="F251" s="18"/>
      <c r="G251" s="6"/>
      <c r="H251" s="6"/>
      <c r="I251" s="18"/>
      <c r="J251" s="18"/>
      <c r="AB251"/>
      <c r="AC251"/>
      <c r="AD251"/>
      <c r="AE251"/>
      <c r="AF251"/>
      <c r="AG251"/>
      <c r="AH251"/>
      <c r="AI251"/>
      <c r="AJ251"/>
    </row>
    <row r="252" spans="1:36" s="2" customFormat="1" x14ac:dyDescent="0.15">
      <c r="A252" s="6"/>
      <c r="B252" s="6"/>
      <c r="C252" s="6"/>
      <c r="D252" s="6"/>
      <c r="E252" s="18"/>
      <c r="F252" s="18"/>
      <c r="G252" s="6"/>
      <c r="H252" s="6"/>
      <c r="I252" s="18"/>
      <c r="J252" s="18"/>
      <c r="AB252"/>
      <c r="AC252"/>
      <c r="AD252"/>
      <c r="AE252"/>
      <c r="AF252"/>
      <c r="AG252"/>
      <c r="AH252"/>
      <c r="AI252"/>
      <c r="AJ252"/>
    </row>
    <row r="253" spans="1:36" s="2" customFormat="1" x14ac:dyDescent="0.15">
      <c r="A253" s="6"/>
      <c r="B253" s="6"/>
      <c r="C253" s="6"/>
      <c r="D253" s="6"/>
      <c r="E253" s="18"/>
      <c r="F253" s="18"/>
      <c r="G253" s="6"/>
      <c r="H253" s="6"/>
      <c r="I253" s="18"/>
      <c r="J253" s="18"/>
      <c r="AB253"/>
      <c r="AC253"/>
      <c r="AD253"/>
      <c r="AE253"/>
      <c r="AF253"/>
      <c r="AG253"/>
      <c r="AH253"/>
      <c r="AI253"/>
      <c r="AJ253"/>
    </row>
    <row r="254" spans="1:36" s="2" customFormat="1" x14ac:dyDescent="0.15">
      <c r="A254" s="6"/>
      <c r="B254" s="6"/>
      <c r="C254" s="6"/>
      <c r="D254" s="6"/>
      <c r="E254" s="18"/>
      <c r="F254" s="18"/>
      <c r="G254" s="6"/>
      <c r="H254" s="6"/>
      <c r="I254" s="18"/>
      <c r="J254" s="18"/>
      <c r="AB254"/>
      <c r="AC254"/>
      <c r="AD254"/>
      <c r="AE254"/>
      <c r="AF254"/>
      <c r="AG254"/>
      <c r="AH254"/>
      <c r="AI254"/>
      <c r="AJ254"/>
    </row>
    <row r="255" spans="1:36" s="2" customFormat="1" x14ac:dyDescent="0.15">
      <c r="A255" s="6"/>
      <c r="B255" s="6"/>
      <c r="C255" s="6"/>
      <c r="D255" s="6"/>
      <c r="E255" s="18"/>
      <c r="F255" s="18"/>
      <c r="G255" s="6"/>
      <c r="H255" s="6"/>
      <c r="I255" s="18"/>
      <c r="J255" s="18"/>
      <c r="AB255"/>
      <c r="AC255"/>
      <c r="AD255"/>
      <c r="AE255"/>
      <c r="AF255"/>
      <c r="AG255"/>
      <c r="AH255"/>
      <c r="AI255"/>
      <c r="AJ255"/>
    </row>
    <row r="256" spans="1:36" s="2" customFormat="1" x14ac:dyDescent="0.15">
      <c r="A256" s="6"/>
      <c r="B256" s="6"/>
      <c r="C256" s="6"/>
      <c r="D256" s="6"/>
      <c r="E256" s="18"/>
      <c r="F256" s="18"/>
      <c r="G256" s="6"/>
      <c r="H256" s="6"/>
      <c r="I256" s="18"/>
      <c r="J256" s="18"/>
      <c r="AB256"/>
      <c r="AC256"/>
      <c r="AD256"/>
      <c r="AE256"/>
      <c r="AF256"/>
      <c r="AG256"/>
      <c r="AH256"/>
      <c r="AI256"/>
      <c r="AJ256"/>
    </row>
    <row r="257" spans="1:36" s="2" customFormat="1" x14ac:dyDescent="0.15">
      <c r="A257" s="6"/>
      <c r="B257" s="6"/>
      <c r="C257" s="6"/>
      <c r="D257" s="6"/>
      <c r="E257" s="18"/>
      <c r="F257" s="18"/>
      <c r="G257" s="6"/>
      <c r="H257" s="6"/>
      <c r="I257" s="18"/>
      <c r="J257" s="18"/>
      <c r="AB257"/>
      <c r="AC257"/>
      <c r="AD257"/>
      <c r="AE257"/>
      <c r="AF257"/>
      <c r="AG257"/>
      <c r="AH257"/>
      <c r="AI257"/>
      <c r="AJ257"/>
    </row>
  </sheetData>
  <autoFilter ref="D4:K246" xr:uid="{00000000-0001-0000-0000-000000000000}">
    <filterColumn colId="0" showButton="0"/>
    <filterColumn colId="1" showButton="0"/>
    <filterColumn colId="4" showButton="0"/>
    <filterColumn colId="5" showButton="0"/>
  </autoFilter>
  <mergeCells count="335">
    <mergeCell ref="D230:J230"/>
    <mergeCell ref="A224:B225"/>
    <mergeCell ref="A226:B226"/>
    <mergeCell ref="A227:B227"/>
    <mergeCell ref="D227:E227"/>
    <mergeCell ref="H227:I227"/>
    <mergeCell ref="D228:E228"/>
    <mergeCell ref="H228:I228"/>
    <mergeCell ref="A229:B229"/>
    <mergeCell ref="D229:E229"/>
    <mergeCell ref="H229:I229"/>
    <mergeCell ref="D214:J214"/>
    <mergeCell ref="A208:B209"/>
    <mergeCell ref="A210:B210"/>
    <mergeCell ref="A211:B211"/>
    <mergeCell ref="D211:E211"/>
    <mergeCell ref="H211:I211"/>
    <mergeCell ref="D212:E212"/>
    <mergeCell ref="H212:I212"/>
    <mergeCell ref="A213:B213"/>
    <mergeCell ref="D213:E213"/>
    <mergeCell ref="H213:I213"/>
    <mergeCell ref="D164:E164"/>
    <mergeCell ref="H164:I164"/>
    <mergeCell ref="A165:B165"/>
    <mergeCell ref="D165:E165"/>
    <mergeCell ref="H165:I165"/>
    <mergeCell ref="D166:J166"/>
    <mergeCell ref="D70:J70"/>
    <mergeCell ref="D54:J54"/>
    <mergeCell ref="E2:J2"/>
    <mergeCell ref="D156:E156"/>
    <mergeCell ref="H156:I156"/>
    <mergeCell ref="A157:B157"/>
    <mergeCell ref="D157:E157"/>
    <mergeCell ref="H157:I157"/>
    <mergeCell ref="D158:J158"/>
    <mergeCell ref="A160:B161"/>
    <mergeCell ref="A162:B162"/>
    <mergeCell ref="A163:B163"/>
    <mergeCell ref="D163:E163"/>
    <mergeCell ref="H163:I163"/>
    <mergeCell ref="D148:E148"/>
    <mergeCell ref="H148:I148"/>
    <mergeCell ref="A149:B149"/>
    <mergeCell ref="D149:E149"/>
    <mergeCell ref="H149:I149"/>
    <mergeCell ref="D150:J150"/>
    <mergeCell ref="A152:B153"/>
    <mergeCell ref="A154:B154"/>
    <mergeCell ref="A155:B155"/>
    <mergeCell ref="D155:E155"/>
    <mergeCell ref="H155:I155"/>
    <mergeCell ref="D140:E140"/>
    <mergeCell ref="H140:I140"/>
    <mergeCell ref="A141:B141"/>
    <mergeCell ref="D141:E141"/>
    <mergeCell ref="H141:I141"/>
    <mergeCell ref="D142:J142"/>
    <mergeCell ref="A144:B145"/>
    <mergeCell ref="A146:B146"/>
    <mergeCell ref="A147:B147"/>
    <mergeCell ref="D147:E147"/>
    <mergeCell ref="H147:I147"/>
    <mergeCell ref="H4:J4"/>
    <mergeCell ref="D4:F4"/>
    <mergeCell ref="A4:B5"/>
    <mergeCell ref="D51:E51"/>
    <mergeCell ref="D52:E52"/>
    <mergeCell ref="D53:E53"/>
    <mergeCell ref="H51:I51"/>
    <mergeCell ref="H52:I52"/>
    <mergeCell ref="H53:I53"/>
    <mergeCell ref="A48:B49"/>
    <mergeCell ref="D36:E36"/>
    <mergeCell ref="H36:I36"/>
    <mergeCell ref="A37:B37"/>
    <mergeCell ref="D37:E37"/>
    <mergeCell ref="H37:I37"/>
    <mergeCell ref="D38:J38"/>
    <mergeCell ref="A40:B41"/>
    <mergeCell ref="A42:B42"/>
    <mergeCell ref="A43:B43"/>
    <mergeCell ref="D43:E43"/>
    <mergeCell ref="H43:I43"/>
    <mergeCell ref="A29:B29"/>
    <mergeCell ref="D29:E29"/>
    <mergeCell ref="H29:I29"/>
    <mergeCell ref="D134:J134"/>
    <mergeCell ref="A136:B137"/>
    <mergeCell ref="A138:B138"/>
    <mergeCell ref="A139:B139"/>
    <mergeCell ref="D139:E139"/>
    <mergeCell ref="H139:I139"/>
    <mergeCell ref="H68:I68"/>
    <mergeCell ref="D69:E69"/>
    <mergeCell ref="H69:I69"/>
    <mergeCell ref="D83:E83"/>
    <mergeCell ref="H83:I83"/>
    <mergeCell ref="D84:E84"/>
    <mergeCell ref="H84:I84"/>
    <mergeCell ref="D85:E85"/>
    <mergeCell ref="H85:I85"/>
    <mergeCell ref="D75:E75"/>
    <mergeCell ref="H75:I75"/>
    <mergeCell ref="D76:E76"/>
    <mergeCell ref="H76:I76"/>
    <mergeCell ref="D77:E77"/>
    <mergeCell ref="H77:I77"/>
    <mergeCell ref="D68:E68"/>
    <mergeCell ref="D126:J126"/>
    <mergeCell ref="A128:B129"/>
    <mergeCell ref="A130:B130"/>
    <mergeCell ref="A131:B131"/>
    <mergeCell ref="D131:E131"/>
    <mergeCell ref="H131:I131"/>
    <mergeCell ref="D132:E132"/>
    <mergeCell ref="H132:I132"/>
    <mergeCell ref="A133:B133"/>
    <mergeCell ref="D133:E133"/>
    <mergeCell ref="H133:I133"/>
    <mergeCell ref="D118:J118"/>
    <mergeCell ref="A120:B121"/>
    <mergeCell ref="A122:B122"/>
    <mergeCell ref="A123:B123"/>
    <mergeCell ref="D123:E123"/>
    <mergeCell ref="H123:I123"/>
    <mergeCell ref="D124:E124"/>
    <mergeCell ref="H124:I124"/>
    <mergeCell ref="A125:B125"/>
    <mergeCell ref="D125:E125"/>
    <mergeCell ref="H125:I125"/>
    <mergeCell ref="D110:J110"/>
    <mergeCell ref="A112:B113"/>
    <mergeCell ref="A114:B114"/>
    <mergeCell ref="A115:B115"/>
    <mergeCell ref="D115:E115"/>
    <mergeCell ref="H115:I115"/>
    <mergeCell ref="D116:E116"/>
    <mergeCell ref="H116:I116"/>
    <mergeCell ref="A117:B117"/>
    <mergeCell ref="D117:E117"/>
    <mergeCell ref="H117:I117"/>
    <mergeCell ref="D102:J102"/>
    <mergeCell ref="A104:B105"/>
    <mergeCell ref="A106:B106"/>
    <mergeCell ref="A107:B107"/>
    <mergeCell ref="D107:E107"/>
    <mergeCell ref="H107:I107"/>
    <mergeCell ref="D108:E108"/>
    <mergeCell ref="H108:I108"/>
    <mergeCell ref="A109:B109"/>
    <mergeCell ref="D109:E109"/>
    <mergeCell ref="H109:I109"/>
    <mergeCell ref="D94:J94"/>
    <mergeCell ref="A96:B97"/>
    <mergeCell ref="A98:B98"/>
    <mergeCell ref="A99:B99"/>
    <mergeCell ref="D99:E99"/>
    <mergeCell ref="H99:I99"/>
    <mergeCell ref="D100:E100"/>
    <mergeCell ref="H100:I100"/>
    <mergeCell ref="A101:B101"/>
    <mergeCell ref="D101:E101"/>
    <mergeCell ref="H101:I101"/>
    <mergeCell ref="E1:J1"/>
    <mergeCell ref="A90:B90"/>
    <mergeCell ref="A91:B91"/>
    <mergeCell ref="D91:E91"/>
    <mergeCell ref="H91:I91"/>
    <mergeCell ref="D92:E92"/>
    <mergeCell ref="H92:I92"/>
    <mergeCell ref="A93:B93"/>
    <mergeCell ref="D93:E93"/>
    <mergeCell ref="H93:I93"/>
    <mergeCell ref="A58:B58"/>
    <mergeCell ref="A59:B59"/>
    <mergeCell ref="A64:B65"/>
    <mergeCell ref="A74:B74"/>
    <mergeCell ref="A72:B73"/>
    <mergeCell ref="A83:B83"/>
    <mergeCell ref="A75:B75"/>
    <mergeCell ref="A80:B81"/>
    <mergeCell ref="A82:B82"/>
    <mergeCell ref="A66:B66"/>
    <mergeCell ref="A67:B67"/>
    <mergeCell ref="A50:B50"/>
    <mergeCell ref="A51:B51"/>
    <mergeCell ref="A56:B57"/>
    <mergeCell ref="D86:J86"/>
    <mergeCell ref="D78:J78"/>
    <mergeCell ref="D44:E44"/>
    <mergeCell ref="H44:I44"/>
    <mergeCell ref="A45:B45"/>
    <mergeCell ref="D45:E45"/>
    <mergeCell ref="H45:I45"/>
    <mergeCell ref="D46:J46"/>
    <mergeCell ref="A88:B89"/>
    <mergeCell ref="D62:J62"/>
    <mergeCell ref="D59:E59"/>
    <mergeCell ref="H59:I59"/>
    <mergeCell ref="D60:E60"/>
    <mergeCell ref="H60:I60"/>
    <mergeCell ref="D61:E61"/>
    <mergeCell ref="H61:I61"/>
    <mergeCell ref="D67:E67"/>
    <mergeCell ref="H67:I67"/>
    <mergeCell ref="A85:B85"/>
    <mergeCell ref="A77:B77"/>
    <mergeCell ref="A69:B69"/>
    <mergeCell ref="A61:B61"/>
    <mergeCell ref="A53:B53"/>
    <mergeCell ref="D30:J30"/>
    <mergeCell ref="A32:B33"/>
    <mergeCell ref="A34:B34"/>
    <mergeCell ref="A35:B35"/>
    <mergeCell ref="D35:E35"/>
    <mergeCell ref="H35:I35"/>
    <mergeCell ref="H11:I11"/>
    <mergeCell ref="H12:I12"/>
    <mergeCell ref="H13:I13"/>
    <mergeCell ref="A24:B25"/>
    <mergeCell ref="A26:B26"/>
    <mergeCell ref="A27:B27"/>
    <mergeCell ref="D27:E27"/>
    <mergeCell ref="H27:I27"/>
    <mergeCell ref="D28:E28"/>
    <mergeCell ref="H28:I28"/>
    <mergeCell ref="A18:B18"/>
    <mergeCell ref="A19:B19"/>
    <mergeCell ref="D19:E19"/>
    <mergeCell ref="H19:I19"/>
    <mergeCell ref="D20:E20"/>
    <mergeCell ref="H20:I20"/>
    <mergeCell ref="A21:B21"/>
    <mergeCell ref="D21:E21"/>
    <mergeCell ref="H21:I21"/>
    <mergeCell ref="D22:J22"/>
    <mergeCell ref="A8:B9"/>
    <mergeCell ref="A10:B10"/>
    <mergeCell ref="A11:B11"/>
    <mergeCell ref="D11:E11"/>
    <mergeCell ref="D12:E12"/>
    <mergeCell ref="A13:B13"/>
    <mergeCell ref="D13:E13"/>
    <mergeCell ref="D14:J14"/>
    <mergeCell ref="A16:B17"/>
    <mergeCell ref="A168:B169"/>
    <mergeCell ref="A170:B170"/>
    <mergeCell ref="A171:B171"/>
    <mergeCell ref="D171:E171"/>
    <mergeCell ref="H171:I171"/>
    <mergeCell ref="D172:E172"/>
    <mergeCell ref="H172:I172"/>
    <mergeCell ref="A173:B173"/>
    <mergeCell ref="D173:E173"/>
    <mergeCell ref="H173:I173"/>
    <mergeCell ref="D174:J174"/>
    <mergeCell ref="A176:B177"/>
    <mergeCell ref="A178:B178"/>
    <mergeCell ref="A179:B179"/>
    <mergeCell ref="D179:E179"/>
    <mergeCell ref="H179:I179"/>
    <mergeCell ref="D180:E180"/>
    <mergeCell ref="H180:I180"/>
    <mergeCell ref="A181:B181"/>
    <mergeCell ref="D181:E181"/>
    <mergeCell ref="H181:I181"/>
    <mergeCell ref="D182:J182"/>
    <mergeCell ref="A184:B185"/>
    <mergeCell ref="A186:B186"/>
    <mergeCell ref="A187:B187"/>
    <mergeCell ref="D187:E187"/>
    <mergeCell ref="H187:I187"/>
    <mergeCell ref="D188:E188"/>
    <mergeCell ref="H188:I188"/>
    <mergeCell ref="A189:B189"/>
    <mergeCell ref="D189:E189"/>
    <mergeCell ref="H189:I189"/>
    <mergeCell ref="D206:J206"/>
    <mergeCell ref="D190:J190"/>
    <mergeCell ref="A200:B201"/>
    <mergeCell ref="A202:B202"/>
    <mergeCell ref="A203:B203"/>
    <mergeCell ref="D203:E203"/>
    <mergeCell ref="H203:I203"/>
    <mergeCell ref="D204:E204"/>
    <mergeCell ref="H204:I204"/>
    <mergeCell ref="A205:B205"/>
    <mergeCell ref="D205:E205"/>
    <mergeCell ref="H205:I205"/>
    <mergeCell ref="A192:B193"/>
    <mergeCell ref="A194:B194"/>
    <mergeCell ref="A195:B195"/>
    <mergeCell ref="D195:E195"/>
    <mergeCell ref="H195:I195"/>
    <mergeCell ref="D196:E196"/>
    <mergeCell ref="H196:I196"/>
    <mergeCell ref="A197:B197"/>
    <mergeCell ref="D197:E197"/>
    <mergeCell ref="H197:I197"/>
    <mergeCell ref="D198:J198"/>
    <mergeCell ref="D222:J222"/>
    <mergeCell ref="A216:B217"/>
    <mergeCell ref="A218:B218"/>
    <mergeCell ref="A219:B219"/>
    <mergeCell ref="D219:E219"/>
    <mergeCell ref="H219:I219"/>
    <mergeCell ref="D220:E220"/>
    <mergeCell ref="H220:I220"/>
    <mergeCell ref="A221:B221"/>
    <mergeCell ref="D221:E221"/>
    <mergeCell ref="H221:I221"/>
    <mergeCell ref="A232:B233"/>
    <mergeCell ref="A234:B234"/>
    <mergeCell ref="A235:B235"/>
    <mergeCell ref="D235:E235"/>
    <mergeCell ref="H235:I235"/>
    <mergeCell ref="D236:E236"/>
    <mergeCell ref="H236:I236"/>
    <mergeCell ref="A237:B237"/>
    <mergeCell ref="D237:E237"/>
    <mergeCell ref="H237:I237"/>
    <mergeCell ref="D246:J246"/>
    <mergeCell ref="D238:J238"/>
    <mergeCell ref="A240:B241"/>
    <mergeCell ref="A242:B242"/>
    <mergeCell ref="A243:B243"/>
    <mergeCell ref="D243:E243"/>
    <mergeCell ref="H243:I243"/>
    <mergeCell ref="D244:E244"/>
    <mergeCell ref="H244:I244"/>
    <mergeCell ref="A245:B245"/>
    <mergeCell ref="D245:E245"/>
    <mergeCell ref="H245:I245"/>
  </mergeCells>
  <phoneticPr fontId="12" type="noConversion"/>
  <printOptions horizontalCentered="1"/>
  <pageMargins left="0.39000000000000007" right="0.19" top="0.39000000000000007" bottom="0.39000000000000007" header="0" footer="0"/>
  <pageSetup paperSize="9" fitToHeight="0" orientation="portrait" horizontalDpi="300" verticalDpi="300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Estatística</vt:lpstr>
      <vt:lpstr>Historico</vt:lpstr>
      <vt:lpstr>Estatística!Área_de_Impressão</vt:lpstr>
      <vt:lpstr>Historico!Área_de_Impressão</vt:lpstr>
      <vt:lpstr>Estatística!Títulos_de_Impressão</vt:lpstr>
      <vt:lpstr>Historico!Títulos_de_Impressão</vt:lpstr>
    </vt:vector>
  </TitlesOfParts>
  <Company>Cliente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Alcino Pereira [FPA-Técnico Nacional]</cp:lastModifiedBy>
  <cp:lastPrinted>2024-09-20T10:49:31Z</cp:lastPrinted>
  <dcterms:created xsi:type="dcterms:W3CDTF">2003-10-29T16:47:24Z</dcterms:created>
  <dcterms:modified xsi:type="dcterms:W3CDTF">2025-10-27T18:15:03Z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-1157421057</vt:i4>
  </property>
  <property fmtid="{D5CDD505-2E9C-101B-9397-08002B2CF9AE}" pid="3" name="_EmailSubject">
    <vt:lpwstr>Vencedores</vt:lpwstr>
  </property>
  <property fmtid="{D5CDD505-2E9C-101B-9397-08002B2CF9AE}" pid="4" name="_AuthorEmail">
    <vt:lpwstr>luisapita_aaram@netmadeira.com</vt:lpwstr>
  </property>
  <property fmtid="{D5CDD505-2E9C-101B-9397-08002B2CF9AE}" pid="5" name="_AuthorEmailDisplayName">
    <vt:lpwstr>Luisa Pita AARAM</vt:lpwstr>
  </property>
  <property fmtid="{D5CDD505-2E9C-101B-9397-08002B2CF9AE}" pid="6" name="_ReviewingToolsShownOnce">
    <vt:lpwstr/>
  </property>
</Properties>
</file>